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Žabac\Downloads\"/>
    </mc:Choice>
  </mc:AlternateContent>
  <xr:revisionPtr revIDLastSave="0" documentId="13_ncr:1_{9CFDBC1B-8F57-4DAA-B409-1BDFD287ECA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F340" i="9"/>
  <c r="E340" i="9"/>
  <c r="F339" i="9"/>
  <c r="F338" i="9"/>
  <c r="F337" i="9"/>
  <c r="F336" i="9"/>
  <c r="H335" i="9"/>
  <c r="G335" i="9"/>
  <c r="E335" i="9" s="1"/>
  <c r="F335" i="9"/>
  <c r="F334" i="9"/>
  <c r="H333" i="9"/>
  <c r="G333" i="9"/>
  <c r="F333" i="9"/>
  <c r="E333" i="9"/>
  <c r="B333" i="9" s="1"/>
  <c r="H332" i="9"/>
  <c r="G332" i="9"/>
  <c r="F332" i="9"/>
  <c r="E332" i="9"/>
  <c r="H331" i="9"/>
  <c r="G331" i="9"/>
  <c r="E331" i="9" s="1"/>
  <c r="F331" i="9"/>
  <c r="H330" i="9"/>
  <c r="G330" i="9"/>
  <c r="F330" i="9"/>
  <c r="H329" i="9"/>
  <c r="G329" i="9"/>
  <c r="F329" i="9"/>
  <c r="E329" i="9"/>
  <c r="B329" i="9" s="1"/>
  <c r="H328" i="9"/>
  <c r="G328" i="9"/>
  <c r="F328" i="9"/>
  <c r="E328" i="9"/>
  <c r="H327" i="9"/>
  <c r="G327" i="9"/>
  <c r="E327" i="9" s="1"/>
  <c r="F327" i="9"/>
  <c r="H326" i="9"/>
  <c r="G326" i="9"/>
  <c r="F326" i="9"/>
  <c r="H325" i="9"/>
  <c r="G325" i="9"/>
  <c r="F325" i="9"/>
  <c r="E325" i="9"/>
  <c r="B325" i="9" s="1"/>
  <c r="H324" i="9"/>
  <c r="G324" i="9"/>
  <c r="F324" i="9"/>
  <c r="E324" i="9"/>
  <c r="H323" i="9"/>
  <c r="G323" i="9"/>
  <c r="E323" i="9" s="1"/>
  <c r="F323" i="9"/>
  <c r="H322" i="9"/>
  <c r="G322" i="9"/>
  <c r="F322" i="9"/>
  <c r="H321" i="9"/>
  <c r="G321" i="9"/>
  <c r="F321" i="9"/>
  <c r="E321" i="9"/>
  <c r="B321" i="9" s="1"/>
  <c r="H320" i="9"/>
  <c r="G320" i="9"/>
  <c r="F320" i="9"/>
  <c r="E320" i="9"/>
  <c r="H319" i="9"/>
  <c r="G319" i="9"/>
  <c r="E319" i="9" s="1"/>
  <c r="F319" i="9"/>
  <c r="H318" i="9"/>
  <c r="G318" i="9"/>
  <c r="F318" i="9"/>
  <c r="H317" i="9"/>
  <c r="G317" i="9"/>
  <c r="F317" i="9"/>
  <c r="E317" i="9"/>
  <c r="B317" i="9" s="1"/>
  <c r="F316" i="9"/>
  <c r="F315" i="9"/>
  <c r="F314" i="9"/>
  <c r="H313" i="9"/>
  <c r="G313" i="9"/>
  <c r="F313" i="9"/>
  <c r="E313" i="9"/>
  <c r="B313" i="9" s="1"/>
  <c r="H312" i="9"/>
  <c r="G312" i="9"/>
  <c r="F312" i="9"/>
  <c r="E312" i="9"/>
  <c r="H311" i="9"/>
  <c r="G311" i="9"/>
  <c r="E311" i="9" s="1"/>
  <c r="B311" i="9" s="1"/>
  <c r="F311" i="9"/>
  <c r="F310" i="9"/>
  <c r="F309" i="9"/>
  <c r="F308" i="9"/>
  <c r="H307" i="9"/>
  <c r="G307" i="9"/>
  <c r="F307" i="9"/>
  <c r="E307" i="9"/>
  <c r="B307" i="9" s="1"/>
  <c r="F306" i="9"/>
  <c r="H305" i="9"/>
  <c r="G305" i="9"/>
  <c r="E305" i="9" s="1"/>
  <c r="B305" i="9" s="1"/>
  <c r="F305" i="9"/>
  <c r="H304" i="9"/>
  <c r="G304" i="9"/>
  <c r="E304" i="9" s="1"/>
  <c r="B304" i="9" s="1"/>
  <c r="F304" i="9"/>
  <c r="H303" i="9"/>
  <c r="G303" i="9"/>
  <c r="F303" i="9"/>
  <c r="E303" i="9"/>
  <c r="B303" i="9" s="1"/>
  <c r="F302" i="9"/>
  <c r="F301" i="9"/>
  <c r="F300" i="9"/>
  <c r="F299" i="9"/>
  <c r="F297" i="9"/>
  <c r="L296" i="9"/>
  <c r="H296" i="9"/>
  <c r="F296" i="9"/>
  <c r="F295" i="9"/>
  <c r="I294" i="9"/>
  <c r="H294" i="9"/>
  <c r="F294" i="9"/>
  <c r="E293" i="9"/>
  <c r="M292" i="9"/>
  <c r="L292" i="9"/>
  <c r="F292" i="9" s="1"/>
  <c r="E292" i="9"/>
  <c r="B292" i="9" s="1"/>
  <c r="M291" i="9"/>
  <c r="L291" i="9"/>
  <c r="F291" i="9"/>
  <c r="E291" i="9"/>
  <c r="M290" i="9"/>
  <c r="L290" i="9"/>
  <c r="F290" i="9" s="1"/>
  <c r="E290" i="9"/>
  <c r="M289" i="9"/>
  <c r="L289" i="9"/>
  <c r="F289" i="9" s="1"/>
  <c r="B289" i="9" s="1"/>
  <c r="E289" i="9"/>
  <c r="M288" i="9"/>
  <c r="L288" i="9"/>
  <c r="F288" i="9" s="1"/>
  <c r="E288" i="9"/>
  <c r="B288" i="9" s="1"/>
  <c r="M287" i="9"/>
  <c r="L287" i="9"/>
  <c r="F287" i="9"/>
  <c r="E287" i="9"/>
  <c r="M286" i="9"/>
  <c r="L286" i="9"/>
  <c r="F286" i="9" s="1"/>
  <c r="E286" i="9"/>
  <c r="M285" i="9"/>
  <c r="L285" i="9"/>
  <c r="F285" i="9" s="1"/>
  <c r="B285" i="9" s="1"/>
  <c r="E285" i="9"/>
  <c r="M284" i="9"/>
  <c r="L284" i="9"/>
  <c r="F284" i="9" s="1"/>
  <c r="E284" i="9"/>
  <c r="M283" i="9"/>
  <c r="L283" i="9"/>
  <c r="F283" i="9"/>
  <c r="E283" i="9"/>
  <c r="M282" i="9"/>
  <c r="L282" i="9"/>
  <c r="F282" i="9" s="1"/>
  <c r="B282" i="9" s="1"/>
  <c r="E282" i="9"/>
  <c r="M281" i="9"/>
  <c r="L281" i="9"/>
  <c r="F281" i="9" s="1"/>
  <c r="B281" i="9" s="1"/>
  <c r="E281" i="9"/>
  <c r="M280" i="9"/>
  <c r="F280" i="9" s="1"/>
  <c r="L280" i="9"/>
  <c r="E280" i="9"/>
  <c r="B280" i="9" s="1"/>
  <c r="M279" i="9"/>
  <c r="L279" i="9"/>
  <c r="F279" i="9"/>
  <c r="E279" i="9"/>
  <c r="M278" i="9"/>
  <c r="L278" i="9"/>
  <c r="F278" i="9" s="1"/>
  <c r="B278" i="9" s="1"/>
  <c r="E278" i="9"/>
  <c r="M277" i="9"/>
  <c r="L277" i="9"/>
  <c r="F277" i="9" s="1"/>
  <c r="B277" i="9" s="1"/>
  <c r="E277" i="9"/>
  <c r="M276" i="9"/>
  <c r="L276" i="9"/>
  <c r="F276" i="9" s="1"/>
  <c r="E276" i="9"/>
  <c r="B276" i="9" s="1"/>
  <c r="M275" i="9"/>
  <c r="L275" i="9"/>
  <c r="F275" i="9"/>
  <c r="E275" i="9"/>
  <c r="M274" i="9"/>
  <c r="L274" i="9"/>
  <c r="F274" i="9" s="1"/>
  <c r="B274" i="9" s="1"/>
  <c r="E274" i="9"/>
  <c r="M273" i="9"/>
  <c r="L273" i="9"/>
  <c r="F273" i="9" s="1"/>
  <c r="B273" i="9" s="1"/>
  <c r="E273" i="9"/>
  <c r="M272" i="9"/>
  <c r="F272" i="9" s="1"/>
  <c r="L272" i="9"/>
  <c r="E272" i="9"/>
  <c r="B272" i="9" s="1"/>
  <c r="M271" i="9"/>
  <c r="L271" i="9"/>
  <c r="F271" i="9"/>
  <c r="E271" i="9"/>
  <c r="M270" i="9"/>
  <c r="L270" i="9"/>
  <c r="F270" i="9" s="1"/>
  <c r="B270" i="9" s="1"/>
  <c r="E270" i="9"/>
  <c r="M269" i="9"/>
  <c r="L269" i="9"/>
  <c r="F269" i="9" s="1"/>
  <c r="B269" i="9" s="1"/>
  <c r="E269" i="9"/>
  <c r="M268" i="9"/>
  <c r="L268" i="9"/>
  <c r="F268" i="9" s="1"/>
  <c r="E268" i="9"/>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L256" i="9"/>
  <c r="F256" i="9" s="1"/>
  <c r="E256" i="9"/>
  <c r="B256" i="9" s="1"/>
  <c r="M255" i="9"/>
  <c r="L255" i="9"/>
  <c r="F255" i="9"/>
  <c r="E255" i="9"/>
  <c r="M254" i="9"/>
  <c r="L254" i="9"/>
  <c r="F254" i="9" s="1"/>
  <c r="B254" i="9" s="1"/>
  <c r="E254" i="9"/>
  <c r="M253" i="9"/>
  <c r="L253" i="9"/>
  <c r="E253" i="9"/>
  <c r="M252" i="9"/>
  <c r="F252" i="9" s="1"/>
  <c r="L252" i="9"/>
  <c r="E252" i="9"/>
  <c r="M251" i="9"/>
  <c r="L251" i="9"/>
  <c r="F251" i="9"/>
  <c r="E251" i="9"/>
  <c r="M250" i="9"/>
  <c r="L250" i="9"/>
  <c r="F250" i="9" s="1"/>
  <c r="B250" i="9" s="1"/>
  <c r="E250" i="9"/>
  <c r="M249" i="9"/>
  <c r="L249" i="9"/>
  <c r="E249" i="9"/>
  <c r="M248" i="9"/>
  <c r="F248" i="9" s="1"/>
  <c r="L248" i="9"/>
  <c r="E248" i="9"/>
  <c r="M247" i="9"/>
  <c r="L247" i="9"/>
  <c r="F247" i="9"/>
  <c r="E247" i="9"/>
  <c r="M246" i="9"/>
  <c r="L246" i="9"/>
  <c r="F246" i="9" s="1"/>
  <c r="B246" i="9" s="1"/>
  <c r="E246" i="9"/>
  <c r="M245" i="9"/>
  <c r="L245" i="9"/>
  <c r="F245" i="9" s="1"/>
  <c r="B245" i="9" s="1"/>
  <c r="E245" i="9"/>
  <c r="M244" i="9"/>
  <c r="F244" i="9" s="1"/>
  <c r="L244" i="9"/>
  <c r="E244" i="9"/>
  <c r="B244" i="9" s="1"/>
  <c r="M243" i="9"/>
  <c r="L243" i="9"/>
  <c r="F243" i="9"/>
  <c r="E243" i="9"/>
  <c r="M242" i="9"/>
  <c r="L242" i="9"/>
  <c r="F242" i="9" s="1"/>
  <c r="B242" i="9" s="1"/>
  <c r="E242" i="9"/>
  <c r="M241" i="9"/>
  <c r="L241" i="9"/>
  <c r="F241" i="9" s="1"/>
  <c r="B241" i="9" s="1"/>
  <c r="E241" i="9"/>
  <c r="M240" i="9"/>
  <c r="F240" i="9" s="1"/>
  <c r="L240" i="9"/>
  <c r="E240" i="9"/>
  <c r="M239" i="9"/>
  <c r="L239" i="9"/>
  <c r="F239" i="9"/>
  <c r="E239" i="9"/>
  <c r="M238" i="9"/>
  <c r="L238" i="9"/>
  <c r="F238" i="9" s="1"/>
  <c r="B238" i="9" s="1"/>
  <c r="E238" i="9"/>
  <c r="M237" i="9"/>
  <c r="L237" i="9"/>
  <c r="E237" i="9"/>
  <c r="M236" i="9"/>
  <c r="L236" i="9"/>
  <c r="E236" i="9"/>
  <c r="M235" i="9"/>
  <c r="F235" i="9" s="1"/>
  <c r="L235" i="9"/>
  <c r="E235" i="9"/>
  <c r="M234" i="9"/>
  <c r="L234" i="9"/>
  <c r="F234" i="9" s="1"/>
  <c r="B234" i="9" s="1"/>
  <c r="E234" i="9"/>
  <c r="M233" i="9"/>
  <c r="L233" i="9"/>
  <c r="E233" i="9"/>
  <c r="M232" i="9"/>
  <c r="L232" i="9"/>
  <c r="E232" i="9"/>
  <c r="M231" i="9"/>
  <c r="L231" i="9"/>
  <c r="F231" i="9"/>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E171" i="9"/>
  <c r="B171" i="9" s="1"/>
  <c r="H170" i="9"/>
  <c r="G170" i="9"/>
  <c r="E170" i="9" s="1"/>
  <c r="B170" i="9" s="1"/>
  <c r="F170" i="9"/>
  <c r="H169" i="9"/>
  <c r="G169" i="9"/>
  <c r="E169" i="9" s="1"/>
  <c r="F169" i="9"/>
  <c r="H168" i="9"/>
  <c r="G168" i="9"/>
  <c r="E168" i="9" s="1"/>
  <c r="B168" i="9" s="1"/>
  <c r="F168" i="9"/>
  <c r="H167" i="9"/>
  <c r="E167" i="9" s="1"/>
  <c r="B167" i="9" s="1"/>
  <c r="G167" i="9"/>
  <c r="F167" i="9"/>
  <c r="H166" i="9"/>
  <c r="G166" i="9"/>
  <c r="F166" i="9"/>
  <c r="E166" i="9"/>
  <c r="B166" i="9" s="1"/>
  <c r="H165" i="9"/>
  <c r="G165" i="9"/>
  <c r="F165" i="9"/>
  <c r="H164" i="9"/>
  <c r="E164" i="9" s="1"/>
  <c r="G164" i="9"/>
  <c r="F164" i="9"/>
  <c r="B164" i="9"/>
  <c r="H163" i="9"/>
  <c r="G163" i="9"/>
  <c r="F163" i="9"/>
  <c r="E163" i="9"/>
  <c r="B163" i="9" s="1"/>
  <c r="H162" i="9"/>
  <c r="G162" i="9"/>
  <c r="E162" i="9" s="1"/>
  <c r="F162" i="9"/>
  <c r="H161" i="9"/>
  <c r="G161" i="9"/>
  <c r="E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G143" i="9"/>
  <c r="F143" i="9"/>
  <c r="B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E26" i="9" s="1"/>
  <c r="B26" i="9" s="1"/>
  <c r="G26" i="9"/>
  <c r="F26" i="9"/>
  <c r="H25" i="9"/>
  <c r="G25" i="9"/>
  <c r="E25" i="9" s="1"/>
  <c r="B25" i="9" s="1"/>
  <c r="F25" i="9"/>
  <c r="F24" i="9"/>
  <c r="F4" i="9"/>
  <c r="O3" i="9"/>
  <c r="G296" i="9" s="1"/>
  <c r="E296" i="9" s="1"/>
  <c r="I3" i="9"/>
  <c r="H3" i="9"/>
  <c r="G3" i="9"/>
  <c r="D104" i="8"/>
  <c r="D97" i="8"/>
  <c r="D92" i="8"/>
  <c r="D87" i="8"/>
  <c r="D82" i="8"/>
  <c r="D77" i="8"/>
  <c r="D72" i="8"/>
  <c r="D67" i="8"/>
  <c r="D62" i="8"/>
  <c r="D57" i="8"/>
  <c r="D52" i="8"/>
  <c r="D51" i="8"/>
  <c r="D46" i="8"/>
  <c r="D37" i="8"/>
  <c r="D27" i="8"/>
  <c r="D25" i="8" s="1"/>
  <c r="D18" i="8"/>
  <c r="D8" i="8"/>
  <c r="D6" i="8"/>
  <c r="E44" i="7"/>
  <c r="D44" i="7"/>
  <c r="E39" i="7"/>
  <c r="E38" i="7" s="1"/>
  <c r="D39" i="7"/>
  <c r="D38" i="7"/>
  <c r="E30" i="7"/>
  <c r="D30" i="7"/>
  <c r="E23" i="7"/>
  <c r="D23" i="7"/>
  <c r="D22" i="7" s="1"/>
  <c r="E22" i="7"/>
  <c r="E14" i="7"/>
  <c r="D14" i="7"/>
  <c r="D6" i="7" s="1"/>
  <c r="E7" i="7"/>
  <c r="E6" i="7" s="1"/>
  <c r="D7"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E36" i="6"/>
  <c r="E35" i="6"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E264" i="5"/>
  <c r="D264" i="5"/>
  <c r="F264" i="5" s="1"/>
  <c r="F263" i="5"/>
  <c r="F262" i="5"/>
  <c r="F261" i="5"/>
  <c r="F260" i="5"/>
  <c r="E260" i="5"/>
  <c r="D260" i="5"/>
  <c r="F259" i="5"/>
  <c r="F258" i="5"/>
  <c r="F257" i="5"/>
  <c r="E256" i="5"/>
  <c r="D256" i="5"/>
  <c r="D255" i="5" s="1"/>
  <c r="F255" i="5" s="1"/>
  <c r="E255" i="5"/>
  <c r="E251" i="5" s="1"/>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1215" i="1" s="1"/>
  <c r="D211" i="5"/>
  <c r="F211" i="5" s="1"/>
  <c r="F210" i="5"/>
  <c r="F209" i="5"/>
  <c r="F208" i="5"/>
  <c r="F207" i="5"/>
  <c r="F206" i="5"/>
  <c r="F205" i="5"/>
  <c r="F204" i="5"/>
  <c r="E204" i="5"/>
  <c r="D204" i="5"/>
  <c r="D203" i="5"/>
  <c r="F202" i="5"/>
  <c r="F201" i="5"/>
  <c r="F200" i="5"/>
  <c r="F199" i="5"/>
  <c r="F198" i="5"/>
  <c r="E197" i="5"/>
  <c r="H337" i="9" s="1"/>
  <c r="D197" i="5"/>
  <c r="F196" i="5"/>
  <c r="F195" i="5"/>
  <c r="F194" i="5"/>
  <c r="F193" i="5"/>
  <c r="F192" i="5"/>
  <c r="F191" i="5"/>
  <c r="F190" i="5"/>
  <c r="F189" i="5"/>
  <c r="F188" i="5"/>
  <c r="F187" i="5"/>
  <c r="E186" i="5"/>
  <c r="E178" i="5" s="1"/>
  <c r="H336" i="9"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D135" i="5"/>
  <c r="F135" i="5" s="1"/>
  <c r="F134" i="5"/>
  <c r="F133" i="5"/>
  <c r="F132" i="5"/>
  <c r="F131" i="5"/>
  <c r="F130" i="5"/>
  <c r="F129" i="5"/>
  <c r="F128" i="5"/>
  <c r="E127" i="5"/>
  <c r="D127" i="5"/>
  <c r="F127" i="5" s="1"/>
  <c r="F126" i="5"/>
  <c r="F125" i="5"/>
  <c r="F124" i="5"/>
  <c r="F123" i="5"/>
  <c r="F122" i="5"/>
  <c r="F121" i="5"/>
  <c r="E120" i="5"/>
  <c r="E119" i="5" s="1"/>
  <c r="D1124" i="1"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1068" i="1" s="1"/>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8" i="4"/>
  <c r="F642" i="4"/>
  <c r="F641" i="4"/>
  <c r="F638" i="4"/>
  <c r="F637" i="4"/>
  <c r="E636" i="4"/>
  <c r="D636" i="4"/>
  <c r="F636" i="4" s="1"/>
  <c r="F635" i="4"/>
  <c r="F634" i="4"/>
  <c r="E633" i="4"/>
  <c r="D633" i="4"/>
  <c r="F633" i="4" s="1"/>
  <c r="F632" i="4"/>
  <c r="F631" i="4"/>
  <c r="E630" i="4"/>
  <c r="E629" i="4" s="1"/>
  <c r="D623" i="1"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9" i="4" s="1"/>
  <c r="F588" i="4"/>
  <c r="F587" i="4"/>
  <c r="F586" i="4"/>
  <c r="F585" i="4"/>
  <c r="E585" i="4"/>
  <c r="E584" i="4" s="1"/>
  <c r="D578" i="1" s="1"/>
  <c r="D585" i="4"/>
  <c r="D584" i="4"/>
  <c r="F584" i="4" s="1"/>
  <c r="F583" i="4"/>
  <c r="F582" i="4"/>
  <c r="F581" i="4"/>
  <c r="E581" i="4"/>
  <c r="D581" i="4"/>
  <c r="F580" i="4"/>
  <c r="F579" i="4"/>
  <c r="F578" i="4"/>
  <c r="E578" i="4"/>
  <c r="D578" i="4"/>
  <c r="F577" i="4"/>
  <c r="F576" i="4"/>
  <c r="E575" i="4"/>
  <c r="D575" i="4"/>
  <c r="F575" i="4" s="1"/>
  <c r="F574" i="4"/>
  <c r="F573" i="4"/>
  <c r="F572" i="4"/>
  <c r="E572" i="4"/>
  <c r="D572" i="4"/>
  <c r="D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E536" i="4"/>
  <c r="D536" i="4"/>
  <c r="F536" i="4" s="1"/>
  <c r="F534" i="4"/>
  <c r="F533" i="4"/>
  <c r="E532" i="4"/>
  <c r="D532" i="4"/>
  <c r="F531" i="4"/>
  <c r="F530" i="4"/>
  <c r="F529" i="4"/>
  <c r="E529" i="4"/>
  <c r="D529" i="4"/>
  <c r="F528" i="4"/>
  <c r="F527" i="4"/>
  <c r="F526" i="4"/>
  <c r="E526" i="4"/>
  <c r="D526" i="4"/>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F492" i="4"/>
  <c r="E492" i="4"/>
  <c r="D492" i="4"/>
  <c r="F490" i="4"/>
  <c r="F489" i="4"/>
  <c r="F488" i="4"/>
  <c r="E488" i="4"/>
  <c r="D488" i="4"/>
  <c r="F487" i="4"/>
  <c r="F486" i="4"/>
  <c r="E485" i="4"/>
  <c r="E479" i="4" s="1"/>
  <c r="D485" i="4"/>
  <c r="F485" i="4" s="1"/>
  <c r="F484" i="4"/>
  <c r="F483" i="4"/>
  <c r="F482" i="4"/>
  <c r="F481" i="4"/>
  <c r="E480" i="4"/>
  <c r="D480" i="4"/>
  <c r="F478" i="4"/>
  <c r="F477" i="4"/>
  <c r="E476" i="4"/>
  <c r="D476" i="4"/>
  <c r="F476" i="4" s="1"/>
  <c r="F475" i="4"/>
  <c r="F474" i="4"/>
  <c r="E473" i="4"/>
  <c r="D473" i="4"/>
  <c r="F473" i="4" s="1"/>
  <c r="F472" i="4"/>
  <c r="F471" i="4"/>
  <c r="E470" i="4"/>
  <c r="D470" i="4"/>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E431" i="4" s="1"/>
  <c r="D445" i="4"/>
  <c r="F445" i="4" s="1"/>
  <c r="F444" i="4"/>
  <c r="F443" i="4"/>
  <c r="F442" i="4"/>
  <c r="F441" i="4"/>
  <c r="E440" i="4"/>
  <c r="D440" i="4"/>
  <c r="F440" i="4" s="1"/>
  <c r="F439" i="4"/>
  <c r="F438" i="4"/>
  <c r="E437" i="4"/>
  <c r="D437" i="4"/>
  <c r="F437" i="4" s="1"/>
  <c r="F436" i="4"/>
  <c r="F435" i="4"/>
  <c r="F434" i="4"/>
  <c r="F433" i="4"/>
  <c r="E432" i="4"/>
  <c r="D432" i="4"/>
  <c r="E428" i="4"/>
  <c r="D428" i="4"/>
  <c r="E427" i="4"/>
  <c r="D427" i="4"/>
  <c r="D648" i="4" s="1"/>
  <c r="C642" i="1" s="1"/>
  <c r="E426" i="4"/>
  <c r="F426" i="4" s="1"/>
  <c r="D426" i="4"/>
  <c r="D647" i="4" s="1"/>
  <c r="F421" i="4"/>
  <c r="F420" i="4"/>
  <c r="F419" i="4"/>
  <c r="F416" i="4"/>
  <c r="F415" i="4"/>
  <c r="F414" i="4"/>
  <c r="F413" i="4"/>
  <c r="F412" i="4"/>
  <c r="E412" i="4"/>
  <c r="D412" i="4"/>
  <c r="F411" i="4"/>
  <c r="F410" i="4"/>
  <c r="E410" i="4"/>
  <c r="D410" i="4"/>
  <c r="F409" i="4"/>
  <c r="F408" i="4"/>
  <c r="E407" i="4"/>
  <c r="D407" i="4"/>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E362" i="4"/>
  <c r="D362" i="4"/>
  <c r="F362" i="4" s="1"/>
  <c r="D361" i="4"/>
  <c r="F359" i="4"/>
  <c r="F358" i="4"/>
  <c r="E358" i="4"/>
  <c r="D358" i="4"/>
  <c r="F357" i="4"/>
  <c r="F356" i="4"/>
  <c r="E355" i="4"/>
  <c r="D355" i="4"/>
  <c r="D354" i="4" s="1"/>
  <c r="F354" i="4"/>
  <c r="E354" i="4"/>
  <c r="F353" i="4"/>
  <c r="F352" i="4"/>
  <c r="F351" i="4"/>
  <c r="F350" i="4"/>
  <c r="E349" i="4"/>
  <c r="D349" i="4"/>
  <c r="F349" i="4" s="1"/>
  <c r="F348" i="4"/>
  <c r="F347" i="4"/>
  <c r="F346" i="4"/>
  <c r="E346" i="4"/>
  <c r="E321" i="4" s="1"/>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E309" i="4" s="1"/>
  <c r="E308" i="4" s="1"/>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F222" i="4"/>
  <c r="E222" i="4"/>
  <c r="D222" i="4"/>
  <c r="D221" i="4" s="1"/>
  <c r="F221" i="4" s="1"/>
  <c r="E221" i="4"/>
  <c r="F220" i="4"/>
  <c r="F219" i="4"/>
  <c r="F218" i="4"/>
  <c r="F217" i="4"/>
  <c r="E216" i="4"/>
  <c r="E202" i="4" s="1"/>
  <c r="D198" i="1" s="1"/>
  <c r="H198" i="1" s="1"/>
  <c r="D216" i="4"/>
  <c r="F216" i="4" s="1"/>
  <c r="F215" i="4"/>
  <c r="F214" i="4"/>
  <c r="F213" i="4"/>
  <c r="F212" i="4"/>
  <c r="F211" i="4"/>
  <c r="F210" i="4"/>
  <c r="F209" i="4"/>
  <c r="E208" i="4"/>
  <c r="D208" i="4"/>
  <c r="F208" i="4" s="1"/>
  <c r="F207" i="4"/>
  <c r="F206" i="4"/>
  <c r="F205" i="4"/>
  <c r="F204" i="4"/>
  <c r="F203" i="4"/>
  <c r="E203" i="4"/>
  <c r="D203" i="4"/>
  <c r="D202"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E164" i="4" s="1"/>
  <c r="D160" i="1" s="1"/>
  <c r="D165" i="4"/>
  <c r="D164" i="4"/>
  <c r="F163" i="4"/>
  <c r="F162" i="4"/>
  <c r="F161" i="4"/>
  <c r="E160" i="4"/>
  <c r="D160" i="4"/>
  <c r="F159" i="4"/>
  <c r="F158" i="4"/>
  <c r="F157" i="4"/>
  <c r="F156" i="4"/>
  <c r="F155" i="4"/>
  <c r="E154" i="4"/>
  <c r="D150" i="1" s="1"/>
  <c r="H150" i="1" s="1"/>
  <c r="D154" i="4"/>
  <c r="F151" i="4"/>
  <c r="F150" i="4"/>
  <c r="F149" i="4"/>
  <c r="F148" i="4"/>
  <c r="F147" i="4"/>
  <c r="F146" i="4"/>
  <c r="F145" i="4"/>
  <c r="F144" i="4"/>
  <c r="F143" i="4"/>
  <c r="F142" i="4"/>
  <c r="E141" i="4"/>
  <c r="D141" i="4"/>
  <c r="F141" i="4" s="1"/>
  <c r="F139" i="4"/>
  <c r="F138" i="4"/>
  <c r="F137" i="4"/>
  <c r="F136" i="4"/>
  <c r="E135" i="4"/>
  <c r="E134" i="4" s="1"/>
  <c r="D130" i="1" s="1"/>
  <c r="G130" i="1" s="1"/>
  <c r="D135" i="4"/>
  <c r="D134" i="4"/>
  <c r="F133" i="4"/>
  <c r="F132" i="4"/>
  <c r="F131" i="4"/>
  <c r="F130" i="4"/>
  <c r="E129" i="4"/>
  <c r="D129" i="4"/>
  <c r="F129" i="4" s="1"/>
  <c r="F128" i="4"/>
  <c r="F127" i="4"/>
  <c r="E126" i="4"/>
  <c r="E125" i="4" s="1"/>
  <c r="D126" i="4"/>
  <c r="F124" i="4"/>
  <c r="F123" i="4"/>
  <c r="F122" i="4"/>
  <c r="F121" i="4"/>
  <c r="E120" i="4"/>
  <c r="D120" i="4"/>
  <c r="F120" i="4" s="1"/>
  <c r="F119" i="4"/>
  <c r="F118" i="4"/>
  <c r="F117" i="4"/>
  <c r="F116" i="4"/>
  <c r="F115" i="4"/>
  <c r="F114" i="4"/>
  <c r="F113" i="4"/>
  <c r="E112" i="4"/>
  <c r="D108" i="1" s="1"/>
  <c r="G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2" i="4"/>
  <c r="D82" i="4"/>
  <c r="F81" i="4"/>
  <c r="F80" i="4"/>
  <c r="F79" i="4"/>
  <c r="F78" i="4"/>
  <c r="F77" i="4"/>
  <c r="E77" i="4"/>
  <c r="D77" i="4"/>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E58" i="4"/>
  <c r="D54" i="1" s="1"/>
  <c r="D58" i="4"/>
  <c r="F58" i="4" s="1"/>
  <c r="F57" i="4"/>
  <c r="F56" i="4"/>
  <c r="F55" i="4"/>
  <c r="F54" i="4"/>
  <c r="E53" i="4"/>
  <c r="D53" i="4"/>
  <c r="F53" i="4" s="1"/>
  <c r="F52" i="4"/>
  <c r="F51" i="4"/>
  <c r="E50" i="4"/>
  <c r="D50" i="4"/>
  <c r="F48" i="4"/>
  <c r="F47" i="4"/>
  <c r="F46" i="4"/>
  <c r="F45"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s="1"/>
  <c r="L3" i="9" s="1"/>
  <c r="H1686" i="1"/>
  <c r="G1686" i="1"/>
  <c r="C1686" i="1"/>
  <c r="H1685" i="1"/>
  <c r="G1685" i="1"/>
  <c r="C1685" i="1"/>
  <c r="G1684" i="1"/>
  <c r="C1684" i="1"/>
  <c r="H1684" i="1" s="1"/>
  <c r="H1683" i="1"/>
  <c r="C1683" i="1"/>
  <c r="G1683" i="1" s="1"/>
  <c r="H1682" i="1"/>
  <c r="G1682" i="1"/>
  <c r="C1682" i="1"/>
  <c r="G1681" i="1"/>
  <c r="C1681" i="1"/>
  <c r="H1681" i="1" s="1"/>
  <c r="G1680" i="1"/>
  <c r="C1680" i="1"/>
  <c r="H1680" i="1" s="1"/>
  <c r="H1679" i="1"/>
  <c r="C1679" i="1"/>
  <c r="G1679" i="1" s="1"/>
  <c r="H1678" i="1"/>
  <c r="G1678" i="1"/>
  <c r="C1678" i="1"/>
  <c r="H1677" i="1"/>
  <c r="G1677" i="1"/>
  <c r="C1677" i="1"/>
  <c r="G1676" i="1"/>
  <c r="C1676" i="1"/>
  <c r="H1676" i="1" s="1"/>
  <c r="H1675" i="1"/>
  <c r="C1675" i="1"/>
  <c r="G1675" i="1" s="1"/>
  <c r="H1674" i="1"/>
  <c r="G1674" i="1"/>
  <c r="C1674" i="1"/>
  <c r="G1673" i="1"/>
  <c r="C1673" i="1"/>
  <c r="H1673" i="1" s="1"/>
  <c r="G1672" i="1"/>
  <c r="C1672" i="1"/>
  <c r="H1672" i="1" s="1"/>
  <c r="H1671" i="1"/>
  <c r="C1671" i="1"/>
  <c r="G1671" i="1" s="1"/>
  <c r="H1670" i="1"/>
  <c r="G1670" i="1"/>
  <c r="C1670" i="1"/>
  <c r="H1669" i="1"/>
  <c r="G1669" i="1"/>
  <c r="C1669" i="1"/>
  <c r="G1668" i="1"/>
  <c r="C1668" i="1"/>
  <c r="H1668" i="1" s="1"/>
  <c r="H1667" i="1"/>
  <c r="C1667" i="1"/>
  <c r="G1667" i="1" s="1"/>
  <c r="H1666" i="1"/>
  <c r="G1666" i="1"/>
  <c r="C1666" i="1"/>
  <c r="G1665" i="1"/>
  <c r="C1665" i="1"/>
  <c r="H1665" i="1" s="1"/>
  <c r="G1664" i="1"/>
  <c r="C1664" i="1"/>
  <c r="H1664" i="1" s="1"/>
  <c r="H1663" i="1"/>
  <c r="C1663" i="1"/>
  <c r="G1663" i="1" s="1"/>
  <c r="H1662" i="1"/>
  <c r="G1662" i="1"/>
  <c r="C1662" i="1"/>
  <c r="C1661" i="1"/>
  <c r="H1661" i="1" s="1"/>
  <c r="G1660" i="1"/>
  <c r="C1660" i="1"/>
  <c r="H1660" i="1" s="1"/>
  <c r="C1659" i="1"/>
  <c r="G1659" i="1" s="1"/>
  <c r="H1658" i="1"/>
  <c r="G1658" i="1"/>
  <c r="C1658" i="1"/>
  <c r="H1657" i="1"/>
  <c r="G1657" i="1"/>
  <c r="C1657" i="1"/>
  <c r="C1656" i="1"/>
  <c r="H1656" i="1" s="1"/>
  <c r="H1655" i="1"/>
  <c r="G1655" i="1"/>
  <c r="C1655" i="1"/>
  <c r="H1654" i="1"/>
  <c r="G1654" i="1"/>
  <c r="C1654" i="1"/>
  <c r="C1653" i="1"/>
  <c r="C1652" i="1"/>
  <c r="H1652" i="1" s="1"/>
  <c r="H1651" i="1"/>
  <c r="G1651" i="1"/>
  <c r="C1651" i="1"/>
  <c r="H1650" i="1"/>
  <c r="G1650" i="1"/>
  <c r="C1650" i="1"/>
  <c r="C1649" i="1"/>
  <c r="C1648" i="1"/>
  <c r="H1648" i="1" s="1"/>
  <c r="H1647" i="1"/>
  <c r="G1647" i="1"/>
  <c r="C1647" i="1"/>
  <c r="H1646" i="1"/>
  <c r="G1646" i="1"/>
  <c r="C1646" i="1"/>
  <c r="C1645" i="1"/>
  <c r="C1644" i="1"/>
  <c r="H1644" i="1" s="1"/>
  <c r="H1643" i="1"/>
  <c r="G1643" i="1"/>
  <c r="C1643" i="1"/>
  <c r="H1642" i="1"/>
  <c r="G1642" i="1"/>
  <c r="C1642" i="1"/>
  <c r="C1641" i="1"/>
  <c r="C1640" i="1"/>
  <c r="H1640" i="1" s="1"/>
  <c r="H1639" i="1"/>
  <c r="G1639" i="1"/>
  <c r="C1639" i="1"/>
  <c r="H1638" i="1"/>
  <c r="G1638" i="1"/>
  <c r="C1638" i="1"/>
  <c r="C1637" i="1"/>
  <c r="C1636" i="1"/>
  <c r="H1636" i="1" s="1"/>
  <c r="H1635" i="1"/>
  <c r="G1635" i="1"/>
  <c r="C1635" i="1"/>
  <c r="H1634" i="1"/>
  <c r="G1634" i="1"/>
  <c r="C1634" i="1"/>
  <c r="C1633" i="1"/>
  <c r="C1632" i="1"/>
  <c r="H1632" i="1" s="1"/>
  <c r="H1631" i="1"/>
  <c r="G1631" i="1"/>
  <c r="C1631" i="1"/>
  <c r="H1630" i="1"/>
  <c r="G1630" i="1"/>
  <c r="C1630" i="1"/>
  <c r="C1629" i="1"/>
  <c r="C1628" i="1"/>
  <c r="H1628" i="1" s="1"/>
  <c r="H1627" i="1"/>
  <c r="G1627" i="1"/>
  <c r="C1627" i="1"/>
  <c r="H1626" i="1"/>
  <c r="G1626" i="1"/>
  <c r="C1626" i="1"/>
  <c r="C1625" i="1"/>
  <c r="C1624" i="1"/>
  <c r="H1624" i="1" s="1"/>
  <c r="H1623" i="1"/>
  <c r="G1623" i="1"/>
  <c r="C1623" i="1"/>
  <c r="C1620" i="1"/>
  <c r="H1620" i="1" s="1"/>
  <c r="H1619" i="1"/>
  <c r="C1619" i="1"/>
  <c r="G1619" i="1" s="1"/>
  <c r="H1618" i="1"/>
  <c r="G1618" i="1"/>
  <c r="C1618" i="1"/>
  <c r="C1617" i="1"/>
  <c r="C1616" i="1"/>
  <c r="H1616" i="1" s="1"/>
  <c r="H1615" i="1"/>
  <c r="C1615" i="1"/>
  <c r="G1615" i="1" s="1"/>
  <c r="H1614" i="1"/>
  <c r="G1614" i="1"/>
  <c r="C1614" i="1"/>
  <c r="C1613" i="1"/>
  <c r="C1612" i="1"/>
  <c r="H1612" i="1" s="1"/>
  <c r="H1611" i="1"/>
  <c r="C1611" i="1"/>
  <c r="G1611" i="1" s="1"/>
  <c r="H1610" i="1"/>
  <c r="G1610" i="1"/>
  <c r="C1610" i="1"/>
  <c r="C1609" i="1"/>
  <c r="C1608" i="1"/>
  <c r="H1608" i="1" s="1"/>
  <c r="H1607" i="1"/>
  <c r="C1607" i="1"/>
  <c r="G1607" i="1" s="1"/>
  <c r="H1606" i="1"/>
  <c r="G1606" i="1"/>
  <c r="C1606" i="1"/>
  <c r="C1605" i="1"/>
  <c r="C1604" i="1"/>
  <c r="H1604" i="1" s="1"/>
  <c r="H1603" i="1"/>
  <c r="C1603" i="1"/>
  <c r="G1603" i="1" s="1"/>
  <c r="H1602" i="1"/>
  <c r="G1602" i="1"/>
  <c r="C1602" i="1"/>
  <c r="C1601" i="1"/>
  <c r="C1600" i="1"/>
  <c r="H1600" i="1" s="1"/>
  <c r="H1599" i="1"/>
  <c r="C1599" i="1"/>
  <c r="G1599" i="1" s="1"/>
  <c r="H1598" i="1"/>
  <c r="G1598" i="1"/>
  <c r="C1598" i="1"/>
  <c r="C1597" i="1"/>
  <c r="C1596" i="1"/>
  <c r="H1596" i="1" s="1"/>
  <c r="H1595" i="1"/>
  <c r="C1595" i="1"/>
  <c r="G1595" i="1" s="1"/>
  <c r="H1594" i="1"/>
  <c r="G1594" i="1"/>
  <c r="C1594" i="1"/>
  <c r="C1593" i="1"/>
  <c r="C1592" i="1"/>
  <c r="H1592" i="1" s="1"/>
  <c r="H1591" i="1"/>
  <c r="C1591" i="1"/>
  <c r="G1591" i="1" s="1"/>
  <c r="H1590" i="1"/>
  <c r="G1590" i="1"/>
  <c r="C1590" i="1"/>
  <c r="C1589" i="1"/>
  <c r="C1588" i="1"/>
  <c r="H1588" i="1" s="1"/>
  <c r="H1587" i="1"/>
  <c r="C1587" i="1"/>
  <c r="G1587" i="1" s="1"/>
  <c r="H1586" i="1"/>
  <c r="G1586" i="1"/>
  <c r="C1586" i="1"/>
  <c r="C1585" i="1"/>
  <c r="C1584" i="1"/>
  <c r="H1584" i="1" s="1"/>
  <c r="H1583" i="1"/>
  <c r="C1583" i="1"/>
  <c r="G1583" i="1" s="1"/>
  <c r="H1582" i="1"/>
  <c r="G1582" i="1"/>
  <c r="C1582" i="1"/>
  <c r="H1581" i="1"/>
  <c r="D1581" i="1"/>
  <c r="C1581" i="1"/>
  <c r="G1581" i="1" s="1"/>
  <c r="D1580" i="1"/>
  <c r="C1580" i="1"/>
  <c r="H1579" i="1"/>
  <c r="D1579" i="1"/>
  <c r="C1579" i="1"/>
  <c r="G1579" i="1" s="1"/>
  <c r="I1579" i="1" s="1"/>
  <c r="J1578" i="1"/>
  <c r="D1578" i="1"/>
  <c r="G1578" i="1" s="1"/>
  <c r="C1578" i="1"/>
  <c r="D1577" i="1"/>
  <c r="G1577" i="1" s="1"/>
  <c r="C1577" i="1"/>
  <c r="H1576" i="1"/>
  <c r="D1576" i="1"/>
  <c r="C1576" i="1"/>
  <c r="G1576" i="1" s="1"/>
  <c r="I1576" i="1" s="1"/>
  <c r="J1575" i="1"/>
  <c r="D1575" i="1"/>
  <c r="G1575" i="1" s="1"/>
  <c r="C1575" i="1"/>
  <c r="H1574" i="1"/>
  <c r="D1574" i="1"/>
  <c r="C1574" i="1"/>
  <c r="G1574" i="1" s="1"/>
  <c r="D1573" i="1"/>
  <c r="C1573" i="1"/>
  <c r="D1572" i="1"/>
  <c r="G1572" i="1" s="1"/>
  <c r="C1572" i="1"/>
  <c r="D1571" i="1"/>
  <c r="G1571" i="1" s="1"/>
  <c r="C1571" i="1"/>
  <c r="H1570" i="1"/>
  <c r="D1570" i="1"/>
  <c r="C1570" i="1"/>
  <c r="G1570" i="1" s="1"/>
  <c r="I1570" i="1" s="1"/>
  <c r="J1569" i="1"/>
  <c r="D1569" i="1"/>
  <c r="G1569" i="1" s="1"/>
  <c r="C1569" i="1"/>
  <c r="H1568" i="1"/>
  <c r="D1568" i="1"/>
  <c r="C1568" i="1"/>
  <c r="G1568" i="1" s="1"/>
  <c r="D1567" i="1"/>
  <c r="C1567" i="1"/>
  <c r="H1566" i="1"/>
  <c r="D1566" i="1"/>
  <c r="C1566" i="1"/>
  <c r="G1566" i="1" s="1"/>
  <c r="I1566" i="1" s="1"/>
  <c r="J1565" i="1"/>
  <c r="D1565" i="1"/>
  <c r="G1565" i="1" s="1"/>
  <c r="C1565" i="1"/>
  <c r="H1564" i="1"/>
  <c r="D1564" i="1"/>
  <c r="C1564" i="1"/>
  <c r="G1564" i="1" s="1"/>
  <c r="H1563" i="1"/>
  <c r="D1563" i="1"/>
  <c r="C1563" i="1"/>
  <c r="G1563" i="1" s="1"/>
  <c r="J1562" i="1"/>
  <c r="D1562" i="1"/>
  <c r="G1562" i="1" s="1"/>
  <c r="C1562" i="1"/>
  <c r="H1562" i="1" s="1"/>
  <c r="H1561" i="1"/>
  <c r="D1561" i="1"/>
  <c r="C1561" i="1"/>
  <c r="G1561" i="1" s="1"/>
  <c r="J1560" i="1"/>
  <c r="D1560" i="1"/>
  <c r="C1560" i="1"/>
  <c r="H1559" i="1"/>
  <c r="D1559" i="1"/>
  <c r="C1559" i="1"/>
  <c r="G1559" i="1" s="1"/>
  <c r="I1559" i="1" s="1"/>
  <c r="J1558" i="1"/>
  <c r="D1558" i="1"/>
  <c r="C1558" i="1"/>
  <c r="H1557" i="1"/>
  <c r="D1557" i="1"/>
  <c r="C1557" i="1"/>
  <c r="G1557" i="1" s="1"/>
  <c r="H1556" i="1"/>
  <c r="D1556" i="1"/>
  <c r="C1556" i="1"/>
  <c r="G1556" i="1" s="1"/>
  <c r="H1555" i="1"/>
  <c r="D1555" i="1"/>
  <c r="C1555" i="1"/>
  <c r="G1555" i="1" s="1"/>
  <c r="J1554" i="1"/>
  <c r="D1554" i="1"/>
  <c r="C1554" i="1"/>
  <c r="H1553" i="1"/>
  <c r="D1553" i="1"/>
  <c r="C1553" i="1"/>
  <c r="G1553" i="1" s="1"/>
  <c r="J1552" i="1"/>
  <c r="D1552" i="1"/>
  <c r="C1552" i="1"/>
  <c r="H1551" i="1"/>
  <c r="D1551" i="1"/>
  <c r="C1551" i="1"/>
  <c r="G1551" i="1" s="1"/>
  <c r="I1551" i="1" s="1"/>
  <c r="J1550" i="1"/>
  <c r="D1550" i="1"/>
  <c r="C1550" i="1"/>
  <c r="H1549" i="1"/>
  <c r="D1549" i="1"/>
  <c r="C1549" i="1"/>
  <c r="G1549" i="1" s="1"/>
  <c r="J1548" i="1"/>
  <c r="D1548" i="1"/>
  <c r="C1548" i="1"/>
  <c r="H1547" i="1"/>
  <c r="G1547" i="1"/>
  <c r="D1547" i="1"/>
  <c r="C1547" i="1"/>
  <c r="J1547" i="1" s="1"/>
  <c r="D1546" i="1"/>
  <c r="C1546" i="1"/>
  <c r="H1545" i="1"/>
  <c r="G1545" i="1"/>
  <c r="I1545" i="1" s="1"/>
  <c r="D1545" i="1"/>
  <c r="C1545" i="1"/>
  <c r="J1545" i="1" s="1"/>
  <c r="D1544" i="1"/>
  <c r="C1544" i="1"/>
  <c r="H1543" i="1"/>
  <c r="G1543" i="1"/>
  <c r="I1543" i="1" s="1"/>
  <c r="D1543" i="1"/>
  <c r="C1543" i="1"/>
  <c r="J1543" i="1" s="1"/>
  <c r="D1542" i="1"/>
  <c r="C1542" i="1"/>
  <c r="H1541" i="1"/>
  <c r="G1541" i="1"/>
  <c r="I1541" i="1" s="1"/>
  <c r="D1541" i="1"/>
  <c r="C1541" i="1"/>
  <c r="J1541" i="1" s="1"/>
  <c r="H1540" i="1"/>
  <c r="G1540" i="1"/>
  <c r="D1540" i="1"/>
  <c r="C1540" i="1"/>
  <c r="H1539" i="1"/>
  <c r="G1539" i="1"/>
  <c r="D1539" i="1"/>
  <c r="C1539"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D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D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D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D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G729" i="1" s="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G717" i="1"/>
  <c r="D717" i="1"/>
  <c r="H717" i="1" s="1"/>
  <c r="C717" i="1"/>
  <c r="H716" i="1"/>
  <c r="G716" i="1"/>
  <c r="D716" i="1"/>
  <c r="C716" i="1"/>
  <c r="D715" i="1"/>
  <c r="H715" i="1" s="1"/>
  <c r="C715" i="1"/>
  <c r="H714" i="1"/>
  <c r="D714" i="1"/>
  <c r="G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D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H596" i="1"/>
  <c r="G596" i="1"/>
  <c r="D596" i="1"/>
  <c r="C596" i="1"/>
  <c r="H595" i="1"/>
  <c r="G595" i="1"/>
  <c r="D595" i="1"/>
  <c r="C595" i="1"/>
  <c r="H594" i="1"/>
  <c r="G594" i="1"/>
  <c r="D594" i="1"/>
  <c r="C594" i="1"/>
  <c r="H593" i="1"/>
  <c r="G593" i="1"/>
  <c r="D593" i="1"/>
  <c r="C593" i="1"/>
  <c r="D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G528" i="1"/>
  <c r="D528" i="1"/>
  <c r="H528" i="1" s="1"/>
  <c r="C528" i="1"/>
  <c r="G527" i="1"/>
  <c r="D527" i="1"/>
  <c r="H527" i="1" s="1"/>
  <c r="C527" i="1"/>
  <c r="D526" i="1"/>
  <c r="G525" i="1"/>
  <c r="D525" i="1"/>
  <c r="H525" i="1" s="1"/>
  <c r="C525" i="1"/>
  <c r="G524" i="1"/>
  <c r="D524" i="1"/>
  <c r="H524" i="1" s="1"/>
  <c r="C524" i="1"/>
  <c r="G523" i="1"/>
  <c r="D523" i="1"/>
  <c r="H523" i="1" s="1"/>
  <c r="C523" i="1"/>
  <c r="D522" i="1"/>
  <c r="C522" i="1"/>
  <c r="G521" i="1"/>
  <c r="D521" i="1"/>
  <c r="H521" i="1" s="1"/>
  <c r="C521" i="1"/>
  <c r="G520" i="1"/>
  <c r="D520" i="1"/>
  <c r="C520" i="1"/>
  <c r="G519" i="1"/>
  <c r="D519" i="1"/>
  <c r="C519" i="1"/>
  <c r="D518" i="1"/>
  <c r="C518" i="1"/>
  <c r="G518" i="1" s="1"/>
  <c r="D517" i="1"/>
  <c r="C517" i="1"/>
  <c r="G515" i="1"/>
  <c r="D515" i="1"/>
  <c r="C515" i="1"/>
  <c r="D514" i="1"/>
  <c r="C514" i="1"/>
  <c r="G514" i="1" s="1"/>
  <c r="D513" i="1"/>
  <c r="C513" i="1"/>
  <c r="G512" i="1"/>
  <c r="D512" i="1"/>
  <c r="C512" i="1"/>
  <c r="G511" i="1"/>
  <c r="D511" i="1"/>
  <c r="C511" i="1"/>
  <c r="D510" i="1"/>
  <c r="C510" i="1"/>
  <c r="D509" i="1"/>
  <c r="C509" i="1"/>
  <c r="G508" i="1"/>
  <c r="D508" i="1"/>
  <c r="C508" i="1"/>
  <c r="G507" i="1"/>
  <c r="D507" i="1"/>
  <c r="C507" i="1"/>
  <c r="D506" i="1"/>
  <c r="C506" i="1"/>
  <c r="G506" i="1" s="1"/>
  <c r="D505" i="1"/>
  <c r="C505" i="1"/>
  <c r="G504" i="1"/>
  <c r="D504" i="1"/>
  <c r="C504" i="1"/>
  <c r="G503" i="1"/>
  <c r="D503" i="1"/>
  <c r="C503" i="1"/>
  <c r="D502" i="1"/>
  <c r="C502" i="1"/>
  <c r="D501" i="1"/>
  <c r="C501" i="1"/>
  <c r="G500" i="1"/>
  <c r="D500" i="1"/>
  <c r="C500" i="1"/>
  <c r="G499" i="1"/>
  <c r="D499" i="1"/>
  <c r="C499" i="1"/>
  <c r="D498" i="1"/>
  <c r="C498" i="1"/>
  <c r="G498" i="1" s="1"/>
  <c r="D497" i="1"/>
  <c r="C497" i="1"/>
  <c r="G496" i="1"/>
  <c r="D496" i="1"/>
  <c r="C496" i="1"/>
  <c r="G495" i="1"/>
  <c r="D495" i="1"/>
  <c r="C495" i="1"/>
  <c r="D494" i="1"/>
  <c r="C494" i="1"/>
  <c r="D493" i="1"/>
  <c r="C493" i="1"/>
  <c r="G492" i="1"/>
  <c r="D492" i="1"/>
  <c r="C492" i="1"/>
  <c r="G491" i="1"/>
  <c r="D491" i="1"/>
  <c r="C491" i="1"/>
  <c r="D490" i="1"/>
  <c r="C490" i="1"/>
  <c r="G490" i="1" s="1"/>
  <c r="D489" i="1"/>
  <c r="C489" i="1"/>
  <c r="G488" i="1"/>
  <c r="D488" i="1"/>
  <c r="C488" i="1"/>
  <c r="G487" i="1"/>
  <c r="D487" i="1"/>
  <c r="C487" i="1"/>
  <c r="D486" i="1"/>
  <c r="C486" i="1"/>
  <c r="D485" i="1"/>
  <c r="G484" i="1"/>
  <c r="D484" i="1"/>
  <c r="C484" i="1"/>
  <c r="G483" i="1"/>
  <c r="D483" i="1"/>
  <c r="C483" i="1"/>
  <c r="D482" i="1"/>
  <c r="C482" i="1"/>
  <c r="G482" i="1" s="1"/>
  <c r="D481" i="1"/>
  <c r="C481" i="1"/>
  <c r="G480" i="1"/>
  <c r="D480" i="1"/>
  <c r="C480" i="1"/>
  <c r="G479" i="1"/>
  <c r="D479" i="1"/>
  <c r="C479" i="1"/>
  <c r="D478" i="1"/>
  <c r="C478" i="1"/>
  <c r="D477" i="1"/>
  <c r="C477" i="1"/>
  <c r="G476" i="1"/>
  <c r="D476" i="1"/>
  <c r="C476" i="1"/>
  <c r="G475" i="1"/>
  <c r="D475" i="1"/>
  <c r="C475" i="1"/>
  <c r="D474" i="1"/>
  <c r="C474" i="1"/>
  <c r="G474" i="1" s="1"/>
  <c r="D473" i="1"/>
  <c r="G472" i="1"/>
  <c r="D472" i="1"/>
  <c r="C472" i="1"/>
  <c r="G471" i="1"/>
  <c r="D471" i="1"/>
  <c r="C471" i="1"/>
  <c r="D470" i="1"/>
  <c r="C470" i="1"/>
  <c r="D469" i="1"/>
  <c r="C469" i="1"/>
  <c r="G468" i="1"/>
  <c r="D468" i="1"/>
  <c r="C468" i="1"/>
  <c r="G467" i="1"/>
  <c r="D467" i="1"/>
  <c r="C467" i="1"/>
  <c r="D466" i="1"/>
  <c r="C466" i="1"/>
  <c r="G466" i="1" s="1"/>
  <c r="D465" i="1"/>
  <c r="C465" i="1"/>
  <c r="G464" i="1"/>
  <c r="D464" i="1"/>
  <c r="C464" i="1"/>
  <c r="G463" i="1"/>
  <c r="D463" i="1"/>
  <c r="C463" i="1"/>
  <c r="D462" i="1"/>
  <c r="C462" i="1"/>
  <c r="D461" i="1"/>
  <c r="C461" i="1"/>
  <c r="D460" i="1"/>
  <c r="G459" i="1"/>
  <c r="D459" i="1"/>
  <c r="C459" i="1"/>
  <c r="D458" i="1"/>
  <c r="C458" i="1"/>
  <c r="D457" i="1"/>
  <c r="C457" i="1"/>
  <c r="G456" i="1"/>
  <c r="D456" i="1"/>
  <c r="C456" i="1"/>
  <c r="G455" i="1"/>
  <c r="D455" i="1"/>
  <c r="C455" i="1"/>
  <c r="D454" i="1"/>
  <c r="C454" i="1"/>
  <c r="G454" i="1" s="1"/>
  <c r="D453" i="1"/>
  <c r="C453" i="1"/>
  <c r="G452" i="1"/>
  <c r="D452" i="1"/>
  <c r="C452" i="1"/>
  <c r="G451" i="1"/>
  <c r="D451" i="1"/>
  <c r="C451" i="1"/>
  <c r="D450" i="1"/>
  <c r="C450" i="1"/>
  <c r="D449" i="1"/>
  <c r="C449" i="1"/>
  <c r="G448" i="1"/>
  <c r="D448" i="1"/>
  <c r="C448" i="1"/>
  <c r="G447" i="1"/>
  <c r="D447" i="1"/>
  <c r="C447" i="1"/>
  <c r="D446" i="1"/>
  <c r="C446" i="1"/>
  <c r="G446" i="1" s="1"/>
  <c r="D445" i="1"/>
  <c r="C445" i="1"/>
  <c r="G444" i="1"/>
  <c r="D444" i="1"/>
  <c r="C444" i="1"/>
  <c r="G443" i="1"/>
  <c r="D443" i="1"/>
  <c r="C443" i="1"/>
  <c r="D442" i="1"/>
  <c r="C442" i="1"/>
  <c r="D441" i="1"/>
  <c r="C441" i="1"/>
  <c r="G440" i="1"/>
  <c r="D440" i="1"/>
  <c r="C440" i="1"/>
  <c r="G439" i="1"/>
  <c r="D439" i="1"/>
  <c r="C439" i="1"/>
  <c r="D438" i="1"/>
  <c r="C438" i="1"/>
  <c r="G438" i="1" s="1"/>
  <c r="D437" i="1"/>
  <c r="C437" i="1"/>
  <c r="G436" i="1"/>
  <c r="D436" i="1"/>
  <c r="C436" i="1"/>
  <c r="G435" i="1"/>
  <c r="D435" i="1"/>
  <c r="C435" i="1"/>
  <c r="D434" i="1"/>
  <c r="C434" i="1"/>
  <c r="D433" i="1"/>
  <c r="C433" i="1"/>
  <c r="G432" i="1"/>
  <c r="D432" i="1"/>
  <c r="C432" i="1"/>
  <c r="G431" i="1"/>
  <c r="D431" i="1"/>
  <c r="C431" i="1"/>
  <c r="D430" i="1"/>
  <c r="C430" i="1"/>
  <c r="G430" i="1" s="1"/>
  <c r="D429" i="1"/>
  <c r="C429" i="1"/>
  <c r="G428" i="1"/>
  <c r="D428" i="1"/>
  <c r="C428" i="1"/>
  <c r="G427" i="1"/>
  <c r="D427" i="1"/>
  <c r="C427" i="1"/>
  <c r="D426" i="1"/>
  <c r="C426" i="1"/>
  <c r="D425" i="1"/>
  <c r="D423" i="1"/>
  <c r="G423" i="1" s="1"/>
  <c r="C423" i="1"/>
  <c r="D422" i="1"/>
  <c r="C422" i="1"/>
  <c r="C421" i="1"/>
  <c r="G416" i="1"/>
  <c r="D416" i="1"/>
  <c r="C416" i="1"/>
  <c r="G415" i="1"/>
  <c r="D415" i="1"/>
  <c r="C415" i="1"/>
  <c r="D414" i="1"/>
  <c r="C414" i="1"/>
  <c r="G411" i="1"/>
  <c r="D411" i="1"/>
  <c r="C411" i="1"/>
  <c r="D410" i="1"/>
  <c r="C410" i="1"/>
  <c r="G410" i="1" s="1"/>
  <c r="D409" i="1"/>
  <c r="C409" i="1"/>
  <c r="G408" i="1"/>
  <c r="D408" i="1"/>
  <c r="C408" i="1"/>
  <c r="G407" i="1"/>
  <c r="D407" i="1"/>
  <c r="C407" i="1"/>
  <c r="D406" i="1"/>
  <c r="C406" i="1"/>
  <c r="D405" i="1"/>
  <c r="C405" i="1"/>
  <c r="G404" i="1"/>
  <c r="D404" i="1"/>
  <c r="C404" i="1"/>
  <c r="G403" i="1"/>
  <c r="D403" i="1"/>
  <c r="C403" i="1"/>
  <c r="D402" i="1"/>
  <c r="C402" i="1"/>
  <c r="G402" i="1" s="1"/>
  <c r="D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C368" i="1"/>
  <c r="D367" i="1"/>
  <c r="C367" i="1"/>
  <c r="D366" i="1"/>
  <c r="C366" i="1"/>
  <c r="D365" i="1"/>
  <c r="C365" i="1"/>
  <c r="D364" i="1"/>
  <c r="C364" i="1"/>
  <c r="D363" i="1"/>
  <c r="C363" i="1"/>
  <c r="D362" i="1"/>
  <c r="C362" i="1"/>
  <c r="D361" i="1"/>
  <c r="C361" i="1"/>
  <c r="D360" i="1"/>
  <c r="C360" i="1"/>
  <c r="D359" i="1"/>
  <c r="C359" i="1"/>
  <c r="D358" i="1"/>
  <c r="C358" i="1"/>
  <c r="D357" i="1"/>
  <c r="C357" i="1"/>
  <c r="C356" i="1"/>
  <c r="D354" i="1"/>
  <c r="C354" i="1"/>
  <c r="D353" i="1"/>
  <c r="C353" i="1"/>
  <c r="D352" i="1"/>
  <c r="C352" i="1"/>
  <c r="D351" i="1"/>
  <c r="C351" i="1"/>
  <c r="D350" i="1"/>
  <c r="C350" i="1"/>
  <c r="D349" i="1"/>
  <c r="C349" i="1"/>
  <c r="D348" i="1"/>
  <c r="C348" i="1"/>
  <c r="D347" i="1"/>
  <c r="C347" i="1"/>
  <c r="H346" i="1"/>
  <c r="D346" i="1"/>
  <c r="C346" i="1"/>
  <c r="G346" i="1" s="1"/>
  <c r="D345" i="1"/>
  <c r="C345" i="1"/>
  <c r="G345" i="1" s="1"/>
  <c r="D344" i="1"/>
  <c r="C344" i="1"/>
  <c r="G344" i="1" s="1"/>
  <c r="H343" i="1"/>
  <c r="D343" i="1"/>
  <c r="C343" i="1"/>
  <c r="G343" i="1" s="1"/>
  <c r="H342" i="1"/>
  <c r="D342" i="1"/>
  <c r="C342" i="1"/>
  <c r="G342" i="1" s="1"/>
  <c r="D341" i="1"/>
  <c r="C341" i="1"/>
  <c r="G341" i="1" s="1"/>
  <c r="D340" i="1"/>
  <c r="C340" i="1"/>
  <c r="G340" i="1" s="1"/>
  <c r="H339" i="1"/>
  <c r="D339" i="1"/>
  <c r="C339" i="1"/>
  <c r="G339" i="1" s="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D316" i="1"/>
  <c r="H315" i="1"/>
  <c r="D315" i="1"/>
  <c r="C315" i="1"/>
  <c r="G315" i="1" s="1"/>
  <c r="H314" i="1"/>
  <c r="D314" i="1"/>
  <c r="C314" i="1"/>
  <c r="G314" i="1" s="1"/>
  <c r="D313" i="1"/>
  <c r="C313" i="1"/>
  <c r="G313" i="1" s="1"/>
  <c r="D312" i="1"/>
  <c r="C312" i="1"/>
  <c r="G312" i="1" s="1"/>
  <c r="H311" i="1"/>
  <c r="D311" i="1"/>
  <c r="C311" i="1"/>
  <c r="G311" i="1" s="1"/>
  <c r="H310" i="1"/>
  <c r="D310" i="1"/>
  <c r="C310" i="1"/>
  <c r="G310" i="1" s="1"/>
  <c r="D309" i="1"/>
  <c r="C309" i="1"/>
  <c r="G309" i="1" s="1"/>
  <c r="D308" i="1"/>
  <c r="C308" i="1"/>
  <c r="G308" i="1" s="1"/>
  <c r="H307" i="1"/>
  <c r="D307" i="1"/>
  <c r="C307" i="1"/>
  <c r="G307" i="1" s="1"/>
  <c r="H306" i="1"/>
  <c r="D306" i="1"/>
  <c r="C306" i="1"/>
  <c r="G306" i="1" s="1"/>
  <c r="D305" i="1"/>
  <c r="C305" i="1"/>
  <c r="G305" i="1" s="1"/>
  <c r="D304" i="1"/>
  <c r="C304" i="1"/>
  <c r="G304" i="1" s="1"/>
  <c r="D303" i="1"/>
  <c r="H302" i="1"/>
  <c r="D302" i="1"/>
  <c r="C302" i="1"/>
  <c r="G302" i="1" s="1"/>
  <c r="D301" i="1"/>
  <c r="C301" i="1"/>
  <c r="G301" i="1" s="1"/>
  <c r="D300" i="1"/>
  <c r="C300" i="1"/>
  <c r="D299" i="1"/>
  <c r="H299" i="1" s="1"/>
  <c r="C299" i="1"/>
  <c r="D298" i="1"/>
  <c r="H298" i="1" s="1"/>
  <c r="C298" i="1"/>
  <c r="H294" i="1"/>
  <c r="D294" i="1"/>
  <c r="C294" i="1"/>
  <c r="G294" i="1" s="1"/>
  <c r="H293" i="1"/>
  <c r="D293" i="1"/>
  <c r="C293" i="1"/>
  <c r="G293" i="1" s="1"/>
  <c r="D292" i="1"/>
  <c r="C292" i="1"/>
  <c r="G292" i="1" s="1"/>
  <c r="D291" i="1"/>
  <c r="C291" i="1"/>
  <c r="G291" i="1" s="1"/>
  <c r="H290" i="1"/>
  <c r="D290" i="1"/>
  <c r="C290" i="1"/>
  <c r="G290" i="1" s="1"/>
  <c r="H289" i="1"/>
  <c r="D289" i="1"/>
  <c r="C289" i="1"/>
  <c r="G289" i="1" s="1"/>
  <c r="D288" i="1"/>
  <c r="C288" i="1"/>
  <c r="G288" i="1" s="1"/>
  <c r="D287" i="1"/>
  <c r="C287" i="1"/>
  <c r="G287" i="1" s="1"/>
  <c r="H286" i="1"/>
  <c r="D286" i="1"/>
  <c r="C286" i="1"/>
  <c r="G286" i="1" s="1"/>
  <c r="H285" i="1"/>
  <c r="D285" i="1"/>
  <c r="C285" i="1"/>
  <c r="G285"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D269" i="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G260" i="1" s="1"/>
  <c r="D259" i="1"/>
  <c r="C259" i="1"/>
  <c r="G259" i="1" s="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C248" i="1"/>
  <c r="G248" i="1" s="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D225" i="1"/>
  <c r="C225" i="1"/>
  <c r="G225" i="1" s="1"/>
  <c r="D224" i="1"/>
  <c r="C224" i="1"/>
  <c r="G224" i="1" s="1"/>
  <c r="H223" i="1"/>
  <c r="D223" i="1"/>
  <c r="C223" i="1"/>
  <c r="G223" i="1" s="1"/>
  <c r="H222" i="1"/>
  <c r="D222" i="1"/>
  <c r="C222" i="1"/>
  <c r="G222" i="1" s="1"/>
  <c r="D221" i="1"/>
  <c r="C221" i="1"/>
  <c r="G221" i="1" s="1"/>
  <c r="D220" i="1"/>
  <c r="C220" i="1"/>
  <c r="G220" i="1" s="1"/>
  <c r="H219" i="1"/>
  <c r="D219" i="1"/>
  <c r="C219" i="1"/>
  <c r="G219" i="1" s="1"/>
  <c r="H218" i="1"/>
  <c r="D218" i="1"/>
  <c r="C218" i="1"/>
  <c r="G218" i="1" s="1"/>
  <c r="D217" i="1"/>
  <c r="C217" i="1"/>
  <c r="G217" i="1" s="1"/>
  <c r="D216" i="1"/>
  <c r="C216" i="1"/>
  <c r="G216" i="1" s="1"/>
  <c r="H215" i="1"/>
  <c r="D215" i="1"/>
  <c r="C215" i="1"/>
  <c r="G215" i="1" s="1"/>
  <c r="H214" i="1"/>
  <c r="D214" i="1"/>
  <c r="C214" i="1"/>
  <c r="G214" i="1" s="1"/>
  <c r="D213" i="1"/>
  <c r="C213" i="1"/>
  <c r="G213" i="1" s="1"/>
  <c r="D212" i="1"/>
  <c r="C212" i="1"/>
  <c r="H211" i="1"/>
  <c r="D211" i="1"/>
  <c r="C211" i="1"/>
  <c r="G211" i="1" s="1"/>
  <c r="H210" i="1"/>
  <c r="D210" i="1"/>
  <c r="C210" i="1"/>
  <c r="G210" i="1" s="1"/>
  <c r="D209" i="1"/>
  <c r="C209" i="1"/>
  <c r="G209" i="1" s="1"/>
  <c r="D208" i="1"/>
  <c r="C208" i="1"/>
  <c r="G208" i="1" s="1"/>
  <c r="H207" i="1"/>
  <c r="D207" i="1"/>
  <c r="C207" i="1"/>
  <c r="G207" i="1" s="1"/>
  <c r="H206" i="1"/>
  <c r="D206" i="1"/>
  <c r="C206" i="1"/>
  <c r="G206" i="1" s="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C198" i="1"/>
  <c r="D197" i="1"/>
  <c r="C197" i="1"/>
  <c r="G197" i="1" s="1"/>
  <c r="D196" i="1"/>
  <c r="C196" i="1"/>
  <c r="G196" i="1" s="1"/>
  <c r="H195" i="1"/>
  <c r="D195" i="1"/>
  <c r="C195" i="1"/>
  <c r="G195" i="1" s="1"/>
  <c r="H194" i="1"/>
  <c r="D194" i="1"/>
  <c r="C194" i="1"/>
  <c r="G194" i="1" s="1"/>
  <c r="D193" i="1"/>
  <c r="C193" i="1"/>
  <c r="D192" i="1"/>
  <c r="C192" i="1"/>
  <c r="G192" i="1" s="1"/>
  <c r="H191" i="1"/>
  <c r="D191" i="1"/>
  <c r="C191" i="1"/>
  <c r="G191" i="1" s="1"/>
  <c r="D190" i="1"/>
  <c r="H190" i="1" s="1"/>
  <c r="C190" i="1"/>
  <c r="D189" i="1"/>
  <c r="C189" i="1"/>
  <c r="G189" i="1" s="1"/>
  <c r="D188" i="1"/>
  <c r="C188" i="1"/>
  <c r="G188" i="1" s="1"/>
  <c r="H187" i="1"/>
  <c r="D187" i="1"/>
  <c r="C187" i="1"/>
  <c r="G187" i="1" s="1"/>
  <c r="H186" i="1"/>
  <c r="D186" i="1"/>
  <c r="C186" i="1"/>
  <c r="G186" i="1" s="1"/>
  <c r="D185" i="1"/>
  <c r="C185" i="1"/>
  <c r="G185" i="1" s="1"/>
  <c r="D184" i="1"/>
  <c r="C184" i="1"/>
  <c r="G184" i="1" s="1"/>
  <c r="H183" i="1"/>
  <c r="D183" i="1"/>
  <c r="C183" i="1"/>
  <c r="G183" i="1" s="1"/>
  <c r="D182" i="1"/>
  <c r="H182" i="1" s="1"/>
  <c r="C182" i="1"/>
  <c r="D181" i="1"/>
  <c r="C181" i="1"/>
  <c r="G181" i="1" s="1"/>
  <c r="D180" i="1"/>
  <c r="C180" i="1"/>
  <c r="H179" i="1"/>
  <c r="D179" i="1"/>
  <c r="C179" i="1"/>
  <c r="G179" i="1" s="1"/>
  <c r="H178" i="1"/>
  <c r="D178" i="1"/>
  <c r="C178" i="1"/>
  <c r="G178" i="1" s="1"/>
  <c r="D177" i="1"/>
  <c r="C177" i="1"/>
  <c r="G177" i="1" s="1"/>
  <c r="D176" i="1"/>
  <c r="C176" i="1"/>
  <c r="H175" i="1"/>
  <c r="D175" i="1"/>
  <c r="C175" i="1"/>
  <c r="D174" i="1"/>
  <c r="H174" i="1" s="1"/>
  <c r="C174" i="1"/>
  <c r="D173" i="1"/>
  <c r="C173" i="1"/>
  <c r="G173" i="1" s="1"/>
  <c r="D172" i="1"/>
  <c r="C172" i="1"/>
  <c r="G172" i="1" s="1"/>
  <c r="H171" i="1"/>
  <c r="D171" i="1"/>
  <c r="C171" i="1"/>
  <c r="G171" i="1" s="1"/>
  <c r="H170" i="1"/>
  <c r="D170" i="1"/>
  <c r="C170" i="1"/>
  <c r="G170" i="1" s="1"/>
  <c r="D169" i="1"/>
  <c r="C169" i="1"/>
  <c r="D168" i="1"/>
  <c r="C168" i="1"/>
  <c r="G168" i="1" s="1"/>
  <c r="H167" i="1"/>
  <c r="D167" i="1"/>
  <c r="C167" i="1"/>
  <c r="G167" i="1" s="1"/>
  <c r="D166" i="1"/>
  <c r="H166" i="1" s="1"/>
  <c r="C166" i="1"/>
  <c r="D165" i="1"/>
  <c r="C165" i="1"/>
  <c r="G165" i="1" s="1"/>
  <c r="D164" i="1"/>
  <c r="C164" i="1"/>
  <c r="D163" i="1"/>
  <c r="H163" i="1" s="1"/>
  <c r="C163" i="1"/>
  <c r="G163" i="1" s="1"/>
  <c r="D162" i="1"/>
  <c r="H162" i="1" s="1"/>
  <c r="C162" i="1"/>
  <c r="G162" i="1" s="1"/>
  <c r="C161" i="1"/>
  <c r="C160" i="1"/>
  <c r="H159" i="1"/>
  <c r="D159" i="1"/>
  <c r="C159" i="1"/>
  <c r="G159" i="1" s="1"/>
  <c r="D158" i="1"/>
  <c r="H158" i="1" s="1"/>
  <c r="C158" i="1"/>
  <c r="D157" i="1"/>
  <c r="C157" i="1"/>
  <c r="G157" i="1" s="1"/>
  <c r="D156" i="1"/>
  <c r="C156" i="1"/>
  <c r="H155" i="1"/>
  <c r="D155" i="1"/>
  <c r="C155" i="1"/>
  <c r="G155" i="1" s="1"/>
  <c r="H154" i="1"/>
  <c r="D154" i="1"/>
  <c r="C154" i="1"/>
  <c r="G154" i="1" s="1"/>
  <c r="D153" i="1"/>
  <c r="C153" i="1"/>
  <c r="G153" i="1" s="1"/>
  <c r="D152" i="1"/>
  <c r="C152" i="1"/>
  <c r="G152" i="1" s="1"/>
  <c r="H151" i="1"/>
  <c r="D151" i="1"/>
  <c r="C151" i="1"/>
  <c r="C150" i="1"/>
  <c r="D147" i="1"/>
  <c r="C147" i="1"/>
  <c r="G147" i="1" s="1"/>
  <c r="D146" i="1"/>
  <c r="C146" i="1"/>
  <c r="G146" i="1" s="1"/>
  <c r="H145" i="1"/>
  <c r="D145" i="1"/>
  <c r="C145" i="1"/>
  <c r="G145" i="1" s="1"/>
  <c r="H144" i="1"/>
  <c r="D144" i="1"/>
  <c r="C144" i="1"/>
  <c r="G144" i="1" s="1"/>
  <c r="D143" i="1"/>
  <c r="C143" i="1"/>
  <c r="G143" i="1" s="1"/>
  <c r="D142" i="1"/>
  <c r="C142" i="1"/>
  <c r="G142" i="1" s="1"/>
  <c r="H141" i="1"/>
  <c r="D141" i="1"/>
  <c r="C141" i="1"/>
  <c r="G141" i="1" s="1"/>
  <c r="H140" i="1"/>
  <c r="D140" i="1"/>
  <c r="C140" i="1"/>
  <c r="G140" i="1" s="1"/>
  <c r="H139" i="1"/>
  <c r="D139" i="1"/>
  <c r="C139" i="1"/>
  <c r="G139" i="1" s="1"/>
  <c r="H138" i="1"/>
  <c r="D138" i="1"/>
  <c r="C138" i="1"/>
  <c r="G138" i="1" s="1"/>
  <c r="C137" i="1"/>
  <c r="G135" i="1"/>
  <c r="D135" i="1"/>
  <c r="C135" i="1"/>
  <c r="H135" i="1" s="1"/>
  <c r="G134" i="1"/>
  <c r="D134" i="1"/>
  <c r="C134" i="1"/>
  <c r="H134" i="1" s="1"/>
  <c r="G133" i="1"/>
  <c r="D133" i="1"/>
  <c r="C133" i="1"/>
  <c r="H133" i="1" s="1"/>
  <c r="G132" i="1"/>
  <c r="D132" i="1"/>
  <c r="C132" i="1"/>
  <c r="H132" i="1" s="1"/>
  <c r="D131" i="1"/>
  <c r="G131" i="1" s="1"/>
  <c r="C131" i="1"/>
  <c r="C130" i="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D122" i="1"/>
  <c r="D121" i="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G113" i="1" s="1"/>
  <c r="C113" i="1"/>
  <c r="H113" i="1" s="1"/>
  <c r="G112" i="1"/>
  <c r="D112" i="1"/>
  <c r="C112" i="1"/>
  <c r="H112" i="1" s="1"/>
  <c r="G111" i="1"/>
  <c r="D111" i="1"/>
  <c r="C111" i="1"/>
  <c r="H111" i="1" s="1"/>
  <c r="G110" i="1"/>
  <c r="D110" i="1"/>
  <c r="C110" i="1"/>
  <c r="H110" i="1" s="1"/>
  <c r="G109" i="1"/>
  <c r="D109" i="1"/>
  <c r="C109" i="1"/>
  <c r="H109" i="1" s="1"/>
  <c r="C108" i="1"/>
  <c r="G107" i="1"/>
  <c r="D107" i="1"/>
  <c r="C107" i="1"/>
  <c r="H107" i="1" s="1"/>
  <c r="G106" i="1"/>
  <c r="D106" i="1"/>
  <c r="C106" i="1"/>
  <c r="H106" i="1" s="1"/>
  <c r="G105" i="1"/>
  <c r="D105" i="1"/>
  <c r="C105" i="1"/>
  <c r="H105" i="1" s="1"/>
  <c r="G104" i="1"/>
  <c r="D104" i="1"/>
  <c r="C104" i="1"/>
  <c r="H104" i="1" s="1"/>
  <c r="C103" i="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C54" i="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6" i="1"/>
  <c r="D46" i="1"/>
  <c r="C46" i="1"/>
  <c r="H46"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422" i="1" l="1"/>
  <c r="G298" i="1"/>
  <c r="H729" i="1"/>
  <c r="G727" i="1"/>
  <c r="E49" i="9"/>
  <c r="B49" i="9" s="1"/>
  <c r="G719" i="1"/>
  <c r="G715" i="1"/>
  <c r="E44" i="9"/>
  <c r="B44" i="9" s="1"/>
  <c r="B296" i="9"/>
  <c r="G300" i="1"/>
  <c r="E648" i="4"/>
  <c r="D642" i="1" s="1"/>
  <c r="G299" i="1"/>
  <c r="D421" i="1"/>
  <c r="H421" i="1" s="1"/>
  <c r="G151" i="1"/>
  <c r="F202" i="4"/>
  <c r="G198" i="1"/>
  <c r="G212" i="1"/>
  <c r="G193" i="1"/>
  <c r="G190" i="1"/>
  <c r="B240" i="9"/>
  <c r="G182" i="1"/>
  <c r="G180" i="1"/>
  <c r="G176" i="1"/>
  <c r="G175" i="1"/>
  <c r="F178" i="4"/>
  <c r="G174" i="1"/>
  <c r="G169" i="1"/>
  <c r="G166" i="1"/>
  <c r="G164" i="1"/>
  <c r="D161" i="1"/>
  <c r="G161" i="1" s="1"/>
  <c r="G160" i="1"/>
  <c r="F164" i="4"/>
  <c r="G156" i="1"/>
  <c r="G158" i="1"/>
  <c r="F154" i="4"/>
  <c r="G150" i="1"/>
  <c r="F135" i="4"/>
  <c r="H130" i="1"/>
  <c r="F134" i="4"/>
  <c r="H131" i="1"/>
  <c r="H108" i="1"/>
  <c r="F112" i="4"/>
  <c r="F236" i="9"/>
  <c r="B236" i="9" s="1"/>
  <c r="D1013" i="1"/>
  <c r="H359" i="1"/>
  <c r="G359" i="1"/>
  <c r="H372" i="1"/>
  <c r="G372" i="1"/>
  <c r="H376" i="1"/>
  <c r="G376" i="1"/>
  <c r="H380" i="1"/>
  <c r="G380" i="1"/>
  <c r="H384" i="1"/>
  <c r="G384" i="1"/>
  <c r="H388" i="1"/>
  <c r="G388" i="1"/>
  <c r="H392" i="1"/>
  <c r="G392" i="1"/>
  <c r="H396" i="1"/>
  <c r="G396" i="1"/>
  <c r="H400" i="1"/>
  <c r="G400" i="1"/>
  <c r="H433" i="1"/>
  <c r="G433" i="1"/>
  <c r="H449" i="1"/>
  <c r="G449" i="1"/>
  <c r="H457" i="1"/>
  <c r="G457" i="1"/>
  <c r="H469" i="1"/>
  <c r="G469" i="1"/>
  <c r="H509" i="1"/>
  <c r="G509" i="1"/>
  <c r="H1597" i="1"/>
  <c r="G1597" i="1"/>
  <c r="H1613" i="1"/>
  <c r="G1613" i="1"/>
  <c r="E106" i="4"/>
  <c r="D102" i="1" s="1"/>
  <c r="H102" i="1" s="1"/>
  <c r="D103" i="1"/>
  <c r="G103" i="1" s="1"/>
  <c r="F126" i="4"/>
  <c r="D125" i="4"/>
  <c r="E140" i="4"/>
  <c r="D136" i="1" s="1"/>
  <c r="D13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H143" i="1"/>
  <c r="H147" i="1"/>
  <c r="H153" i="1"/>
  <c r="H157" i="1"/>
  <c r="H165" i="1"/>
  <c r="H169" i="1"/>
  <c r="H173" i="1"/>
  <c r="H177" i="1"/>
  <c r="H181" i="1"/>
  <c r="H185" i="1"/>
  <c r="H189" i="1"/>
  <c r="H193" i="1"/>
  <c r="H197" i="1"/>
  <c r="H201" i="1"/>
  <c r="H205" i="1"/>
  <c r="H209" i="1"/>
  <c r="H213" i="1"/>
  <c r="H217" i="1"/>
  <c r="H221" i="1"/>
  <c r="H225" i="1"/>
  <c r="H228" i="1"/>
  <c r="H232" i="1"/>
  <c r="H236" i="1"/>
  <c r="H240" i="1"/>
  <c r="H244" i="1"/>
  <c r="H248" i="1"/>
  <c r="H252" i="1"/>
  <c r="H256" i="1"/>
  <c r="H260" i="1"/>
  <c r="H264" i="1"/>
  <c r="H268" i="1"/>
  <c r="H272" i="1"/>
  <c r="H276" i="1"/>
  <c r="H280" i="1"/>
  <c r="H284" i="1"/>
  <c r="H288" i="1"/>
  <c r="H292" i="1"/>
  <c r="H301" i="1"/>
  <c r="H305" i="1"/>
  <c r="H309" i="1"/>
  <c r="H313" i="1"/>
  <c r="H317" i="1"/>
  <c r="H321" i="1"/>
  <c r="H325" i="1"/>
  <c r="H329" i="1"/>
  <c r="H333" i="1"/>
  <c r="H337" i="1"/>
  <c r="H341" i="1"/>
  <c r="H345" i="1"/>
  <c r="H347" i="1"/>
  <c r="G347" i="1"/>
  <c r="H349" i="1"/>
  <c r="G349" i="1"/>
  <c r="H351" i="1"/>
  <c r="G351" i="1"/>
  <c r="H353" i="1"/>
  <c r="G353" i="1"/>
  <c r="H358" i="1"/>
  <c r="G358" i="1"/>
  <c r="H360" i="1"/>
  <c r="G360" i="1"/>
  <c r="H362" i="1"/>
  <c r="G362" i="1"/>
  <c r="H364" i="1"/>
  <c r="G364" i="1"/>
  <c r="H366" i="1"/>
  <c r="G366" i="1"/>
  <c r="H517" i="1"/>
  <c r="G517" i="1"/>
  <c r="H348" i="1"/>
  <c r="G348" i="1"/>
  <c r="H352" i="1"/>
  <c r="G352" i="1"/>
  <c r="H354" i="1"/>
  <c r="G354" i="1"/>
  <c r="H361" i="1"/>
  <c r="G361" i="1"/>
  <c r="H363" i="1"/>
  <c r="G363" i="1"/>
  <c r="H367" i="1"/>
  <c r="G367" i="1"/>
  <c r="H370" i="1"/>
  <c r="G370" i="1"/>
  <c r="H374" i="1"/>
  <c r="G374" i="1"/>
  <c r="H378" i="1"/>
  <c r="G378" i="1"/>
  <c r="H382" i="1"/>
  <c r="G382" i="1"/>
  <c r="H386" i="1"/>
  <c r="G386" i="1"/>
  <c r="H390" i="1"/>
  <c r="G390" i="1"/>
  <c r="H394" i="1"/>
  <c r="G394" i="1"/>
  <c r="H398" i="1"/>
  <c r="G398" i="1"/>
  <c r="H405" i="1"/>
  <c r="G405" i="1"/>
  <c r="H441" i="1"/>
  <c r="G441" i="1"/>
  <c r="H461" i="1"/>
  <c r="G461" i="1"/>
  <c r="H477" i="1"/>
  <c r="G477" i="1"/>
  <c r="H493" i="1"/>
  <c r="G493" i="1"/>
  <c r="H501" i="1"/>
  <c r="G501" i="1"/>
  <c r="C122" i="1"/>
  <c r="H142" i="1"/>
  <c r="H146" i="1"/>
  <c r="H152" i="1"/>
  <c r="H156" i="1"/>
  <c r="H160" i="1"/>
  <c r="H164" i="1"/>
  <c r="H168" i="1"/>
  <c r="H172" i="1"/>
  <c r="H176" i="1"/>
  <c r="H180" i="1"/>
  <c r="H184" i="1"/>
  <c r="H188" i="1"/>
  <c r="H192" i="1"/>
  <c r="H196" i="1"/>
  <c r="H200" i="1"/>
  <c r="H204" i="1"/>
  <c r="H208" i="1"/>
  <c r="H212" i="1"/>
  <c r="H216" i="1"/>
  <c r="H220" i="1"/>
  <c r="H224" i="1"/>
  <c r="H227" i="1"/>
  <c r="H231" i="1"/>
  <c r="H235" i="1"/>
  <c r="H239" i="1"/>
  <c r="H243" i="1"/>
  <c r="H247" i="1"/>
  <c r="H251" i="1"/>
  <c r="H255" i="1"/>
  <c r="H259" i="1"/>
  <c r="H263" i="1"/>
  <c r="H267" i="1"/>
  <c r="H271" i="1"/>
  <c r="H275" i="1"/>
  <c r="H279" i="1"/>
  <c r="H283" i="1"/>
  <c r="H287" i="1"/>
  <c r="H291" i="1"/>
  <c r="H300" i="1"/>
  <c r="H304" i="1"/>
  <c r="H308" i="1"/>
  <c r="H312" i="1"/>
  <c r="H320" i="1"/>
  <c r="H324" i="1"/>
  <c r="H328" i="1"/>
  <c r="H332" i="1"/>
  <c r="H336" i="1"/>
  <c r="H340" i="1"/>
  <c r="H344"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G406" i="1"/>
  <c r="H409" i="1"/>
  <c r="G409" i="1"/>
  <c r="G414" i="1"/>
  <c r="G426" i="1"/>
  <c r="H429" i="1"/>
  <c r="G429" i="1"/>
  <c r="G434" i="1"/>
  <c r="H437" i="1"/>
  <c r="G437" i="1"/>
  <c r="G442" i="1"/>
  <c r="H445" i="1"/>
  <c r="G445" i="1"/>
  <c r="G450" i="1"/>
  <c r="H453" i="1"/>
  <c r="G453" i="1"/>
  <c r="G458" i="1"/>
  <c r="G462" i="1"/>
  <c r="H465" i="1"/>
  <c r="G465" i="1"/>
  <c r="G470" i="1"/>
  <c r="G478" i="1"/>
  <c r="H481" i="1"/>
  <c r="G481" i="1"/>
  <c r="G486" i="1"/>
  <c r="H489" i="1"/>
  <c r="G489" i="1"/>
  <c r="G494" i="1"/>
  <c r="H497" i="1"/>
  <c r="G497" i="1"/>
  <c r="G502" i="1"/>
  <c r="H505" i="1"/>
  <c r="G505" i="1"/>
  <c r="G510" i="1"/>
  <c r="H513" i="1"/>
  <c r="G513" i="1"/>
  <c r="H350" i="1"/>
  <c r="G350" i="1"/>
  <c r="H357" i="1"/>
  <c r="G357" i="1"/>
  <c r="H365" i="1"/>
  <c r="G365" i="1"/>
  <c r="H522" i="1"/>
  <c r="G522" i="1"/>
  <c r="H404" i="1"/>
  <c r="H408" i="1"/>
  <c r="H416" i="1"/>
  <c r="H428" i="1"/>
  <c r="H432" i="1"/>
  <c r="H436" i="1"/>
  <c r="H440" i="1"/>
  <c r="H444" i="1"/>
  <c r="H448" i="1"/>
  <c r="H452" i="1"/>
  <c r="H456" i="1"/>
  <c r="H464" i="1"/>
  <c r="H468" i="1"/>
  <c r="H472" i="1"/>
  <c r="H476" i="1"/>
  <c r="H480" i="1"/>
  <c r="H484" i="1"/>
  <c r="H488" i="1"/>
  <c r="H492" i="1"/>
  <c r="H496" i="1"/>
  <c r="H500" i="1"/>
  <c r="H504" i="1"/>
  <c r="H508" i="1"/>
  <c r="H512" i="1"/>
  <c r="H520" i="1"/>
  <c r="H1544" i="1"/>
  <c r="G1544" i="1"/>
  <c r="I1544" i="1" s="1"/>
  <c r="J1544" i="1"/>
  <c r="G1580" i="1"/>
  <c r="J1580" i="1"/>
  <c r="D406" i="4"/>
  <c r="F407" i="4"/>
  <c r="F470" i="4"/>
  <c r="D466" i="4"/>
  <c r="D479" i="4"/>
  <c r="F480" i="4"/>
  <c r="H403" i="1"/>
  <c r="H407" i="1"/>
  <c r="H411" i="1"/>
  <c r="H415"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G1573" i="1"/>
  <c r="J1573" i="1"/>
  <c r="H1625" i="1"/>
  <c r="G1625" i="1"/>
  <c r="H1629" i="1"/>
  <c r="G1629" i="1"/>
  <c r="H1633" i="1"/>
  <c r="G1633" i="1"/>
  <c r="H1637" i="1"/>
  <c r="G1637" i="1"/>
  <c r="H1641" i="1"/>
  <c r="G1641" i="1"/>
  <c r="H1645" i="1"/>
  <c r="G1645" i="1"/>
  <c r="H1649" i="1"/>
  <c r="G1649" i="1"/>
  <c r="H1653" i="1"/>
  <c r="G1653" i="1"/>
  <c r="D1495" i="1"/>
  <c r="E89" i="6"/>
  <c r="D1485" i="1" s="1"/>
  <c r="F130" i="6"/>
  <c r="D129" i="6"/>
  <c r="C1526" i="1"/>
  <c r="I32" i="3"/>
  <c r="D1538" i="1"/>
  <c r="H402" i="1"/>
  <c r="H406" i="1"/>
  <c r="H410" i="1"/>
  <c r="H414" i="1"/>
  <c r="H422" i="1"/>
  <c r="H426" i="1"/>
  <c r="H430" i="1"/>
  <c r="H434" i="1"/>
  <c r="H438" i="1"/>
  <c r="H442" i="1"/>
  <c r="H446" i="1"/>
  <c r="H450" i="1"/>
  <c r="H454" i="1"/>
  <c r="H458" i="1"/>
  <c r="H462" i="1"/>
  <c r="H466" i="1"/>
  <c r="H470" i="1"/>
  <c r="H474" i="1"/>
  <c r="H478" i="1"/>
  <c r="H482" i="1"/>
  <c r="H486" i="1"/>
  <c r="H490" i="1"/>
  <c r="H494" i="1"/>
  <c r="H498" i="1"/>
  <c r="H502" i="1"/>
  <c r="H506" i="1"/>
  <c r="H510" i="1"/>
  <c r="H514" i="1"/>
  <c r="H518" i="1"/>
  <c r="G1567" i="1"/>
  <c r="J1567" i="1"/>
  <c r="F532" i="4"/>
  <c r="C526" i="1"/>
  <c r="D522" i="4"/>
  <c r="D569" i="1"/>
  <c r="E571" i="4"/>
  <c r="D565" i="1" s="1"/>
  <c r="I21" i="3"/>
  <c r="D1012" i="1"/>
  <c r="H1068" i="1"/>
  <c r="G1068" i="1"/>
  <c r="H1542" i="1"/>
  <c r="G1542" i="1"/>
  <c r="I1542" i="1" s="1"/>
  <c r="J1542" i="1"/>
  <c r="I1549" i="1"/>
  <c r="H1550" i="1"/>
  <c r="G1550" i="1"/>
  <c r="I1550" i="1" s="1"/>
  <c r="I1553" i="1"/>
  <c r="H1554" i="1"/>
  <c r="G1554" i="1"/>
  <c r="I1557" i="1"/>
  <c r="H1558" i="1"/>
  <c r="G1558" i="1"/>
  <c r="I1558" i="1" s="1"/>
  <c r="I1561" i="1"/>
  <c r="I1562" i="1"/>
  <c r="H1565" i="1"/>
  <c r="H1569" i="1"/>
  <c r="I1569" i="1" s="1"/>
  <c r="H1572" i="1"/>
  <c r="H1575" i="1"/>
  <c r="H1578" i="1"/>
  <c r="I1578" i="1" s="1"/>
  <c r="H1593" i="1"/>
  <c r="G1593" i="1"/>
  <c r="H1609" i="1"/>
  <c r="G1609" i="1"/>
  <c r="F50" i="4"/>
  <c r="D49" i="4"/>
  <c r="E153" i="4"/>
  <c r="F231" i="4"/>
  <c r="D230" i="4"/>
  <c r="C641" i="1"/>
  <c r="F571" i="4"/>
  <c r="C565" i="1"/>
  <c r="H339" i="9"/>
  <c r="D1223" i="1"/>
  <c r="E141" i="6"/>
  <c r="F28" i="6"/>
  <c r="C1424" i="1"/>
  <c r="F39" i="6"/>
  <c r="C1435" i="1"/>
  <c r="F54" i="6"/>
  <c r="C1450" i="1"/>
  <c r="I1564" i="1"/>
  <c r="I1565" i="1"/>
  <c r="I1568" i="1"/>
  <c r="I1574" i="1"/>
  <c r="I1575" i="1"/>
  <c r="I1581" i="1"/>
  <c r="H1589" i="1"/>
  <c r="G1589" i="1"/>
  <c r="H1605" i="1"/>
  <c r="G1605" i="1"/>
  <c r="E49" i="4"/>
  <c r="D45" i="1" s="1"/>
  <c r="F106" i="4"/>
  <c r="F361" i="4"/>
  <c r="D597" i="1"/>
  <c r="E597" i="4"/>
  <c r="D591" i="1" s="1"/>
  <c r="D1148" i="1"/>
  <c r="E135" i="5"/>
  <c r="D1140" i="1" s="1"/>
  <c r="H1546" i="1"/>
  <c r="G1546" i="1"/>
  <c r="I1546" i="1" s="1"/>
  <c r="J1546" i="1"/>
  <c r="H1548" i="1"/>
  <c r="G1548" i="1"/>
  <c r="H1552" i="1"/>
  <c r="G1552" i="1"/>
  <c r="I1552" i="1" s="1"/>
  <c r="H1560" i="1"/>
  <c r="G1560" i="1"/>
  <c r="H1567" i="1"/>
  <c r="H1571" i="1"/>
  <c r="H1573" i="1"/>
  <c r="H1577" i="1"/>
  <c r="H1580" i="1"/>
  <c r="H1585" i="1"/>
  <c r="G1585" i="1"/>
  <c r="H1601" i="1"/>
  <c r="G1601" i="1"/>
  <c r="H1617" i="1"/>
  <c r="G1617" i="1"/>
  <c r="E7" i="4"/>
  <c r="F160" i="4"/>
  <c r="F274" i="4"/>
  <c r="D273" i="4"/>
  <c r="F341" i="4"/>
  <c r="D321" i="4"/>
  <c r="E373" i="4"/>
  <c r="D368" i="1" s="1"/>
  <c r="G368" i="1" s="1"/>
  <c r="D597" i="4"/>
  <c r="F598" i="4"/>
  <c r="C592" i="1"/>
  <c r="F630" i="4"/>
  <c r="D629" i="4"/>
  <c r="C624" i="1"/>
  <c r="F76" i="5"/>
  <c r="C1081" i="1"/>
  <c r="H314" i="9"/>
  <c r="E88" i="5"/>
  <c r="D1094" i="1"/>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H309" i="9"/>
  <c r="G211" i="9"/>
  <c r="E211" i="9" s="1"/>
  <c r="B211" i="9" s="1"/>
  <c r="G210" i="9"/>
  <c r="E210" i="9" s="1"/>
  <c r="B210" i="9" s="1"/>
  <c r="G209" i="9"/>
  <c r="E209" i="9" s="1"/>
  <c r="B209" i="9" s="1"/>
  <c r="G208" i="9"/>
  <c r="E208" i="9" s="1"/>
  <c r="B208" i="9" s="1"/>
  <c r="L207" i="9"/>
  <c r="F207" i="9" s="1"/>
  <c r="G180" i="9"/>
  <c r="E180" i="9" s="1"/>
  <c r="B180" i="9" s="1"/>
  <c r="H179" i="9"/>
  <c r="G310" i="9"/>
  <c r="E310" i="9" s="1"/>
  <c r="B310" i="9" s="1"/>
  <c r="M228" i="9"/>
  <c r="G179" i="9"/>
  <c r="E179" i="9" s="1"/>
  <c r="B179" i="9" s="1"/>
  <c r="G177" i="9"/>
  <c r="E177" i="9" s="1"/>
  <c r="B177" i="9" s="1"/>
  <c r="G174" i="9"/>
  <c r="E174" i="9" s="1"/>
  <c r="B174" i="9" s="1"/>
  <c r="G175" i="9"/>
  <c r="E175" i="9" s="1"/>
  <c r="B175" i="9" s="1"/>
  <c r="G178" i="9"/>
  <c r="E178" i="9" s="1"/>
  <c r="B178" i="9" s="1"/>
  <c r="G176" i="9"/>
  <c r="E176" i="9" s="1"/>
  <c r="B176" i="9" s="1"/>
  <c r="I10" i="9"/>
  <c r="D7" i="4"/>
  <c r="F44" i="4"/>
  <c r="D140" i="4"/>
  <c r="D153" i="4"/>
  <c r="E230" i="4"/>
  <c r="D226" i="1" s="1"/>
  <c r="D308" i="4"/>
  <c r="F427" i="4"/>
  <c r="D431" i="4"/>
  <c r="D535" i="4"/>
  <c r="E647" i="4"/>
  <c r="D641" i="1" s="1"/>
  <c r="D70" i="5"/>
  <c r="G338" i="9"/>
  <c r="F203" i="5"/>
  <c r="D251" i="5"/>
  <c r="F252" i="5"/>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2" i="1"/>
  <c r="G1636" i="1"/>
  <c r="G1640" i="1"/>
  <c r="G1644" i="1"/>
  <c r="G1648" i="1"/>
  <c r="G1652" i="1"/>
  <c r="G1656" i="1"/>
  <c r="H1659" i="1"/>
  <c r="G1661" i="1"/>
  <c r="E82" i="4"/>
  <c r="D78" i="1" s="1"/>
  <c r="F309" i="4"/>
  <c r="F428" i="4"/>
  <c r="D491" i="4"/>
  <c r="F186" i="5"/>
  <c r="D178" i="5"/>
  <c r="F165" i="4"/>
  <c r="F355" i="4"/>
  <c r="E361" i="4"/>
  <c r="F432" i="4"/>
  <c r="E522" i="4"/>
  <c r="D516" i="1" s="1"/>
  <c r="F8" i="5"/>
  <c r="F120" i="5"/>
  <c r="D119" i="5"/>
  <c r="E203" i="5"/>
  <c r="F297" i="5"/>
  <c r="D296" i="5"/>
  <c r="D5" i="7"/>
  <c r="F89" i="5"/>
  <c r="G337" i="9"/>
  <c r="E337" i="9" s="1"/>
  <c r="B337" i="9" s="1"/>
  <c r="F197" i="5"/>
  <c r="F256" i="5"/>
  <c r="D35" i="6"/>
  <c r="B61" i="9"/>
  <c r="B69" i="9"/>
  <c r="B77" i="9"/>
  <c r="B85" i="9"/>
  <c r="B93" i="9"/>
  <c r="B101" i="9"/>
  <c r="B109" i="9"/>
  <c r="B117" i="9"/>
  <c r="B125" i="9"/>
  <c r="B133" i="9"/>
  <c r="B141" i="9"/>
  <c r="B149" i="9"/>
  <c r="B162" i="9"/>
  <c r="B169" i="9"/>
  <c r="D12" i="5"/>
  <c r="G316" i="9"/>
  <c r="G315" i="9"/>
  <c r="D219" i="5"/>
  <c r="D89" i="6"/>
  <c r="D44" i="8"/>
  <c r="B161" i="9"/>
  <c r="E314" i="9"/>
  <c r="B314" i="9" s="1"/>
  <c r="H316" i="9"/>
  <c r="H315" i="9"/>
  <c r="D5" i="6"/>
  <c r="D45" i="8"/>
  <c r="F233" i="9"/>
  <c r="B233" i="9" s="1"/>
  <c r="B248" i="9"/>
  <c r="F249" i="9"/>
  <c r="B249" i="9" s="1"/>
  <c r="F298" i="9"/>
  <c r="E165" i="9"/>
  <c r="B165" i="9" s="1"/>
  <c r="E173" i="9"/>
  <c r="B173" i="9" s="1"/>
  <c r="F232" i="9"/>
  <c r="B232" i="9" s="1"/>
  <c r="F237" i="9"/>
  <c r="B237" i="9" s="1"/>
  <c r="B252" i="9"/>
  <c r="F253" i="9"/>
  <c r="B253" i="9" s="1"/>
  <c r="B268" i="9"/>
  <c r="B284" i="9"/>
  <c r="B319" i="9"/>
  <c r="B323" i="9"/>
  <c r="B327" i="9"/>
  <c r="B331" i="9"/>
  <c r="B335" i="9"/>
  <c r="B231" i="9"/>
  <c r="B235" i="9"/>
  <c r="B239" i="9"/>
  <c r="B243" i="9"/>
  <c r="B247" i="9"/>
  <c r="B251" i="9"/>
  <c r="B255" i="9"/>
  <c r="B259" i="9"/>
  <c r="B263" i="9"/>
  <c r="B267" i="9"/>
  <c r="B271" i="9"/>
  <c r="B275" i="9"/>
  <c r="B279" i="9"/>
  <c r="B283" i="9"/>
  <c r="B286" i="9"/>
  <c r="B287" i="9"/>
  <c r="B290" i="9"/>
  <c r="B291" i="9"/>
  <c r="B312" i="9"/>
  <c r="E318" i="9"/>
  <c r="B318" i="9" s="1"/>
  <c r="E322" i="9"/>
  <c r="B322" i="9" s="1"/>
  <c r="E326" i="9"/>
  <c r="B326" i="9" s="1"/>
  <c r="E330" i="9"/>
  <c r="B330" i="9" s="1"/>
  <c r="E294" i="9"/>
  <c r="B294" i="9" s="1"/>
  <c r="B320" i="9"/>
  <c r="B324" i="9"/>
  <c r="B328" i="9"/>
  <c r="B332" i="9"/>
  <c r="B340" i="9"/>
  <c r="G421" i="1" l="1"/>
  <c r="F228" i="9"/>
  <c r="B228" i="9" s="1"/>
  <c r="H642" i="1"/>
  <c r="G642" i="1"/>
  <c r="H161" i="1"/>
  <c r="H1013" i="1"/>
  <c r="G1013" i="1"/>
  <c r="F89" i="6"/>
  <c r="C1485" i="1"/>
  <c r="F7" i="4"/>
  <c r="D6" i="4"/>
  <c r="C3" i="1"/>
  <c r="F629" i="4"/>
  <c r="C623" i="1"/>
  <c r="F597" i="4"/>
  <c r="C591" i="1"/>
  <c r="F273" i="4"/>
  <c r="C269" i="1"/>
  <c r="H1140" i="1"/>
  <c r="G1140" i="1"/>
  <c r="E430" i="4"/>
  <c r="H1435" i="1"/>
  <c r="G1435" i="1"/>
  <c r="I30" i="3"/>
  <c r="D1537" i="1"/>
  <c r="F230" i="4"/>
  <c r="C226" i="1"/>
  <c r="H526" i="1"/>
  <c r="G526" i="1"/>
  <c r="F129" i="6"/>
  <c r="C1525" i="1"/>
  <c r="F479" i="4"/>
  <c r="C473" i="1"/>
  <c r="F406" i="4"/>
  <c r="C401" i="1"/>
  <c r="H368" i="1"/>
  <c r="G137" i="1"/>
  <c r="H137" i="1"/>
  <c r="F35" i="6"/>
  <c r="H27" i="3"/>
  <c r="C1431" i="1"/>
  <c r="H338" i="9"/>
  <c r="D1207" i="1"/>
  <c r="F535" i="4"/>
  <c r="C529" i="1"/>
  <c r="I39" i="3"/>
  <c r="C1622" i="1"/>
  <c r="G339" i="9"/>
  <c r="E339" i="9" s="1"/>
  <c r="B339" i="9" s="1"/>
  <c r="F219" i="5"/>
  <c r="C1223" i="1"/>
  <c r="G345" i="9"/>
  <c r="E345" i="9" s="1"/>
  <c r="H32" i="3"/>
  <c r="C1538" i="1"/>
  <c r="F119" i="5"/>
  <c r="C1124" i="1"/>
  <c r="F491" i="4"/>
  <c r="C485" i="1"/>
  <c r="E177" i="5"/>
  <c r="D430" i="4"/>
  <c r="D640" i="4" s="1"/>
  <c r="F431" i="4"/>
  <c r="C425" i="1"/>
  <c r="F153" i="4"/>
  <c r="H24" i="9"/>
  <c r="G24" i="9"/>
  <c r="D152" i="4"/>
  <c r="C149" i="1"/>
  <c r="E309" i="9"/>
  <c r="B309" i="9" s="1"/>
  <c r="H1081" i="1"/>
  <c r="G1081" i="1"/>
  <c r="G1148" i="1"/>
  <c r="H1148" i="1"/>
  <c r="E535" i="4"/>
  <c r="I1573" i="1"/>
  <c r="F466" i="4"/>
  <c r="C460" i="1"/>
  <c r="H103" i="1"/>
  <c r="E338" i="9"/>
  <c r="B338" i="9" s="1"/>
  <c r="G347" i="9"/>
  <c r="E347" i="9" s="1"/>
  <c r="F5" i="6"/>
  <c r="D141" i="6"/>
  <c r="H26" i="3"/>
  <c r="C1401" i="1"/>
  <c r="E315" i="9"/>
  <c r="B315" i="9" s="1"/>
  <c r="F296" i="5"/>
  <c r="C1300" i="1"/>
  <c r="F251" i="5"/>
  <c r="H24" i="3"/>
  <c r="C1255" i="1"/>
  <c r="D69" i="5"/>
  <c r="C1075" i="1"/>
  <c r="F70" i="5"/>
  <c r="F140" i="4"/>
  <c r="C136" i="1"/>
  <c r="G1094" i="1"/>
  <c r="H1094" i="1"/>
  <c r="H592" i="1"/>
  <c r="G592" i="1"/>
  <c r="F321" i="4"/>
  <c r="C316" i="1"/>
  <c r="D360" i="4"/>
  <c r="H1450" i="1"/>
  <c r="G1450" i="1"/>
  <c r="H1424" i="1"/>
  <c r="G1424" i="1"/>
  <c r="G641" i="1"/>
  <c r="H641" i="1"/>
  <c r="E152" i="4"/>
  <c r="D149" i="1"/>
  <c r="H569" i="1"/>
  <c r="G569" i="1"/>
  <c r="I1580" i="1"/>
  <c r="G122" i="1"/>
  <c r="H122" i="1"/>
  <c r="G102" i="1"/>
  <c r="F125" i="4"/>
  <c r="C121" i="1"/>
  <c r="C1017" i="1"/>
  <c r="F12" i="5"/>
  <c r="H78" i="1"/>
  <c r="G78" i="1"/>
  <c r="K1480" i="9"/>
  <c r="G343" i="9"/>
  <c r="E343" i="9" s="1"/>
  <c r="B343" i="9" s="1"/>
  <c r="I38" i="3"/>
  <c r="C1621" i="1"/>
  <c r="E316" i="9"/>
  <c r="B316" i="9" s="1"/>
  <c r="G342" i="9"/>
  <c r="E342" i="9" s="1"/>
  <c r="D7" i="5"/>
  <c r="E360" i="4"/>
  <c r="D356" i="1"/>
  <c r="G336" i="9"/>
  <c r="E336" i="9" s="1"/>
  <c r="B336" i="9" s="1"/>
  <c r="F178" i="5"/>
  <c r="D177" i="5"/>
  <c r="C1182" i="1"/>
  <c r="D417" i="4"/>
  <c r="F308" i="4"/>
  <c r="C303" i="1"/>
  <c r="B207" i="9"/>
  <c r="D1093" i="1"/>
  <c r="E69" i="5"/>
  <c r="H624" i="1"/>
  <c r="G624" i="1"/>
  <c r="E6" i="4"/>
  <c r="D3" i="1"/>
  <c r="I1560" i="1"/>
  <c r="I1548" i="1"/>
  <c r="H597" i="1"/>
  <c r="G597" i="1"/>
  <c r="H565" i="1"/>
  <c r="G565" i="1"/>
  <c r="F647" i="4"/>
  <c r="F49" i="4"/>
  <c r="C45" i="1"/>
  <c r="I1554" i="1"/>
  <c r="F522" i="4"/>
  <c r="C516" i="1"/>
  <c r="I1567" i="1"/>
  <c r="H1526" i="1"/>
  <c r="G1526" i="1"/>
  <c r="H1495" i="1"/>
  <c r="G1495" i="1"/>
  <c r="C634" i="1" l="1"/>
  <c r="F640" i="4"/>
  <c r="E422" i="4"/>
  <c r="I16" i="3"/>
  <c r="D2" i="1"/>
  <c r="G45" i="1"/>
  <c r="H45" i="1"/>
  <c r="G303" i="1"/>
  <c r="H303" i="1"/>
  <c r="F177" i="5"/>
  <c r="D176" i="5"/>
  <c r="H23" i="3"/>
  <c r="C1181" i="1"/>
  <c r="E418" i="4"/>
  <c r="D413" i="1" s="1"/>
  <c r="D355" i="1"/>
  <c r="E417" i="4"/>
  <c r="D412" i="1" s="1"/>
  <c r="H1621" i="1"/>
  <c r="G1621" i="1"/>
  <c r="H11" i="3"/>
  <c r="G121" i="1"/>
  <c r="H121" i="1"/>
  <c r="F360" i="4"/>
  <c r="D418" i="4"/>
  <c r="C355" i="1"/>
  <c r="H1255" i="1"/>
  <c r="G1255" i="1"/>
  <c r="F141" i="6"/>
  <c r="H30" i="3"/>
  <c r="C1537" i="1"/>
  <c r="D299" i="4"/>
  <c r="H17" i="3"/>
  <c r="F152" i="4"/>
  <c r="C148" i="1"/>
  <c r="H425" i="1"/>
  <c r="G425" i="1"/>
  <c r="H485" i="1"/>
  <c r="G485" i="1"/>
  <c r="H1538" i="1"/>
  <c r="G1538" i="1"/>
  <c r="G269" i="1"/>
  <c r="H269" i="1"/>
  <c r="H623" i="1"/>
  <c r="G623" i="1"/>
  <c r="I22" i="3"/>
  <c r="D1074" i="1"/>
  <c r="E6" i="5"/>
  <c r="F7" i="5"/>
  <c r="D6" i="5"/>
  <c r="H21" i="3"/>
  <c r="C1012" i="1"/>
  <c r="I17" i="3"/>
  <c r="E299" i="4"/>
  <c r="D148" i="1"/>
  <c r="G316" i="1"/>
  <c r="H316" i="1"/>
  <c r="E640" i="4"/>
  <c r="D634" i="1" s="1"/>
  <c r="D529" i="1"/>
  <c r="E24" i="9"/>
  <c r="H529" i="1"/>
  <c r="G529" i="1"/>
  <c r="H1431" i="1"/>
  <c r="G1431" i="1"/>
  <c r="H473" i="1"/>
  <c r="G473" i="1"/>
  <c r="E639" i="4"/>
  <c r="D633" i="1" s="1"/>
  <c r="D424" i="1"/>
  <c r="H1093" i="1"/>
  <c r="G1093" i="1"/>
  <c r="F417" i="4"/>
  <c r="C412" i="1"/>
  <c r="H1075" i="1"/>
  <c r="G1075" i="1"/>
  <c r="H9" i="3"/>
  <c r="H1401" i="1"/>
  <c r="G1401" i="1"/>
  <c r="B347" i="9"/>
  <c r="E346" i="9"/>
  <c r="H460" i="1"/>
  <c r="G460" i="1"/>
  <c r="D639" i="4"/>
  <c r="F430" i="4"/>
  <c r="C424" i="1"/>
  <c r="H1124" i="1"/>
  <c r="G1124" i="1"/>
  <c r="E344" i="9"/>
  <c r="I10" i="3" s="1"/>
  <c r="B345" i="9"/>
  <c r="H1622" i="1"/>
  <c r="G1622" i="1"/>
  <c r="H591" i="1"/>
  <c r="G591" i="1"/>
  <c r="H3" i="1"/>
  <c r="G3" i="1"/>
  <c r="H1485" i="1"/>
  <c r="G1485" i="1"/>
  <c r="H516" i="1"/>
  <c r="G516" i="1"/>
  <c r="B342" i="9"/>
  <c r="E341" i="9"/>
  <c r="H1182" i="1"/>
  <c r="G1182" i="1"/>
  <c r="G356" i="1"/>
  <c r="H356" i="1"/>
  <c r="H1017" i="1"/>
  <c r="G1017" i="1"/>
  <c r="G136" i="1"/>
  <c r="H136" i="1"/>
  <c r="F69" i="5"/>
  <c r="H22" i="3"/>
  <c r="C1074" i="1"/>
  <c r="H1300" i="1"/>
  <c r="G1300" i="1"/>
  <c r="G149" i="1"/>
  <c r="H149" i="1"/>
  <c r="E176" i="5"/>
  <c r="D1180" i="1" s="1"/>
  <c r="I23" i="3"/>
  <c r="D1181" i="1"/>
  <c r="H19" i="9"/>
  <c r="E19" i="9" s="1"/>
  <c r="B19" i="9" s="1"/>
  <c r="H1223" i="1"/>
  <c r="G1223" i="1"/>
  <c r="H1207" i="1"/>
  <c r="G1207" i="1"/>
  <c r="H401" i="1"/>
  <c r="G401" i="1"/>
  <c r="H1525" i="1"/>
  <c r="G1525" i="1"/>
  <c r="G226" i="1"/>
  <c r="H226" i="1"/>
  <c r="D422" i="4"/>
  <c r="H16" i="3"/>
  <c r="D300" i="4"/>
  <c r="F6" i="4"/>
  <c r="C2" i="1"/>
  <c r="D643" i="4" l="1"/>
  <c r="F422" i="4"/>
  <c r="C417" i="1"/>
  <c r="F418" i="4"/>
  <c r="C413" i="1"/>
  <c r="N3" i="9"/>
  <c r="I11" i="3"/>
  <c r="F176" i="5"/>
  <c r="C1180" i="1"/>
  <c r="G2" i="1"/>
  <c r="H2" i="1"/>
  <c r="G1074" i="1"/>
  <c r="H1074" i="1"/>
  <c r="F300" i="4"/>
  <c r="C296" i="1"/>
  <c r="H424" i="1"/>
  <c r="G424" i="1"/>
  <c r="H412" i="1"/>
  <c r="G412" i="1"/>
  <c r="B24" i="9"/>
  <c r="H1012" i="1"/>
  <c r="G1012" i="1"/>
  <c r="H299" i="9"/>
  <c r="D1011" i="1"/>
  <c r="D301" i="4"/>
  <c r="F299" i="4"/>
  <c r="D423" i="4"/>
  <c r="D424" i="4" s="1"/>
  <c r="C295" i="1"/>
  <c r="E643" i="4"/>
  <c r="D417" i="1"/>
  <c r="K3" i="9"/>
  <c r="I9" i="3"/>
  <c r="G148" i="1"/>
  <c r="H148" i="1"/>
  <c r="H1537" i="1"/>
  <c r="G1537" i="1"/>
  <c r="G1181" i="1"/>
  <c r="H1181" i="1"/>
  <c r="F639" i="4"/>
  <c r="C633" i="1"/>
  <c r="E423" i="4"/>
  <c r="E301" i="4"/>
  <c r="D297" i="1" s="1"/>
  <c r="D295" i="1"/>
  <c r="G306" i="9"/>
  <c r="E306" i="9" s="1"/>
  <c r="B306" i="9" s="1"/>
  <c r="G299" i="9"/>
  <c r="F6" i="5"/>
  <c r="C1011" i="1"/>
  <c r="H355" i="1"/>
  <c r="G355" i="1"/>
  <c r="E300" i="4"/>
  <c r="G634" i="1"/>
  <c r="H634" i="1"/>
  <c r="F424" i="4" l="1"/>
  <c r="C419" i="1"/>
  <c r="H417" i="1"/>
  <c r="G417" i="1"/>
  <c r="G633" i="1"/>
  <c r="H633" i="1"/>
  <c r="F301" i="4"/>
  <c r="C297" i="1"/>
  <c r="H8" i="3"/>
  <c r="G1011" i="1"/>
  <c r="H1011" i="1"/>
  <c r="H1180" i="1"/>
  <c r="G1180" i="1"/>
  <c r="H413" i="1"/>
  <c r="G413" i="1"/>
  <c r="D637" i="1"/>
  <c r="G295" i="1"/>
  <c r="H295" i="1"/>
  <c r="D296" i="1"/>
  <c r="H296" i="1" s="1"/>
  <c r="D644" i="4"/>
  <c r="F423" i="4"/>
  <c r="D425" i="4"/>
  <c r="C418" i="1"/>
  <c r="G20" i="9"/>
  <c r="E299" i="9"/>
  <c r="E644" i="4"/>
  <c r="E645" i="4" s="1"/>
  <c r="E425" i="4"/>
  <c r="D420" i="1" s="1"/>
  <c r="D418" i="1"/>
  <c r="H20" i="9"/>
  <c r="E424" i="4"/>
  <c r="D419" i="1" s="1"/>
  <c r="G296" i="1"/>
  <c r="C637" i="1"/>
  <c r="F643" i="4"/>
  <c r="D645" i="4"/>
  <c r="G297" i="1" l="1"/>
  <c r="H297" i="1"/>
  <c r="E646" i="4"/>
  <c r="E649" i="4" s="1"/>
  <c r="D638" i="1"/>
  <c r="G637" i="1"/>
  <c r="H637" i="1"/>
  <c r="B299" i="9"/>
  <c r="F645" i="4"/>
  <c r="C639" i="1"/>
  <c r="H418" i="1"/>
  <c r="G418" i="1"/>
  <c r="D639" i="1"/>
  <c r="F425" i="4"/>
  <c r="C420" i="1"/>
  <c r="E20" i="9"/>
  <c r="B20" i="9" s="1"/>
  <c r="F644" i="4"/>
  <c r="D646" i="4"/>
  <c r="D649" i="4" s="1"/>
  <c r="C638" i="1"/>
  <c r="H419" i="1"/>
  <c r="G419" i="1"/>
  <c r="M3" i="9"/>
  <c r="F649" i="4" l="1"/>
  <c r="H18" i="3"/>
  <c r="C643" i="1"/>
  <c r="I18" i="3"/>
  <c r="D643" i="1"/>
  <c r="D640" i="1"/>
  <c r="E650" i="4"/>
  <c r="H334" i="9"/>
  <c r="G334" i="9"/>
  <c r="E334" i="9" s="1"/>
  <c r="G639" i="1"/>
  <c r="H639" i="1"/>
  <c r="D650" i="4"/>
  <c r="C640" i="1"/>
  <c r="F646" i="4"/>
  <c r="G297" i="9"/>
  <c r="E297" i="9" s="1"/>
  <c r="B297" i="9" s="1"/>
  <c r="H638" i="1"/>
  <c r="G638" i="1"/>
  <c r="H420" i="1"/>
  <c r="G420" i="1"/>
  <c r="I19" i="3" l="1"/>
  <c r="D644" i="1"/>
  <c r="G643" i="1"/>
  <c r="H643" i="1"/>
  <c r="H640" i="1"/>
  <c r="G640" i="1"/>
  <c r="H7" i="3"/>
  <c r="H19" i="3"/>
  <c r="C644" i="1"/>
  <c r="F650" i="4"/>
  <c r="B334" i="9"/>
  <c r="E298" i="9"/>
  <c r="I8" i="3" s="1"/>
  <c r="J3" i="9" l="1"/>
  <c r="G644" i="1"/>
  <c r="H644" i="1"/>
  <c r="H295" i="9" l="1"/>
  <c r="G295" i="9"/>
  <c r="H18" i="9"/>
  <c r="G18" i="9"/>
  <c r="L293" i="9"/>
  <c r="F293" i="9" s="1"/>
  <c r="L16" i="9"/>
  <c r="H15" i="9"/>
  <c r="G21" i="9"/>
  <c r="H17" i="9"/>
  <c r="G17" i="9"/>
  <c r="M16" i="9"/>
  <c r="G22" i="9"/>
  <c r="L15" i="9"/>
  <c r="I7" i="9"/>
  <c r="K11" i="9"/>
  <c r="I5" i="9"/>
  <c r="K10" i="9"/>
  <c r="K8" i="9"/>
  <c r="J6" i="9"/>
  <c r="K5" i="9"/>
  <c r="M15" i="9"/>
  <c r="J11" i="9"/>
  <c r="K9" i="9"/>
  <c r="I9" i="9"/>
  <c r="I8" i="9"/>
  <c r="J5" i="9"/>
  <c r="K12" i="9"/>
  <c r="J10" i="9"/>
  <c r="G16" i="9"/>
  <c r="H21" i="9"/>
  <c r="G15" i="9"/>
  <c r="J12" i="9"/>
  <c r="K7" i="9"/>
  <c r="K6" i="9"/>
  <c r="J17" i="9"/>
  <c r="I13" i="9"/>
  <c r="J8" i="9"/>
  <c r="I12" i="9"/>
  <c r="J7" i="9"/>
  <c r="J13" i="9"/>
  <c r="I11" i="9"/>
  <c r="J9" i="9"/>
  <c r="K13" i="9"/>
  <c r="I17" i="9"/>
  <c r="H22" i="9"/>
  <c r="H16" i="9"/>
  <c r="I6" i="9"/>
  <c r="E295" i="9" l="1"/>
  <c r="B295" i="9" s="1"/>
  <c r="E15" i="9"/>
  <c r="E6" i="9"/>
  <c r="B6" i="9" s="1"/>
  <c r="E10" i="9"/>
  <c r="B10" i="9" s="1"/>
  <c r="E12" i="9"/>
  <c r="B12" i="9" s="1"/>
  <c r="E11" i="9"/>
  <c r="B11" i="9" s="1"/>
  <c r="E13" i="9"/>
  <c r="B13" i="9" s="1"/>
  <c r="E9" i="9"/>
  <c r="B9" i="9" s="1"/>
  <c r="E5" i="9"/>
  <c r="E22" i="9"/>
  <c r="B22" i="9" s="1"/>
  <c r="E21" i="9"/>
  <c r="B21" i="9" s="1"/>
  <c r="E18" i="9"/>
  <c r="B18" i="9" s="1"/>
  <c r="E7" i="9"/>
  <c r="B7" i="9" s="1"/>
  <c r="E17" i="9"/>
  <c r="B17" i="9" s="1"/>
  <c r="F16" i="9"/>
  <c r="E23" i="9"/>
  <c r="I7" i="3" s="1"/>
  <c r="E16" i="9"/>
  <c r="E8" i="9"/>
  <c r="B8" i="9" s="1"/>
  <c r="F15" i="9"/>
  <c r="B293" i="9"/>
  <c r="F23" i="9"/>
  <c r="F14" i="9" l="1"/>
  <c r="F3" i="9" s="1"/>
  <c r="B16" i="9"/>
  <c r="B15" i="9"/>
  <c r="E14" i="9"/>
  <c r="I12" i="3" s="1"/>
  <c r="E4" i="9"/>
  <c r="B5"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<sst xmlns="http://schemas.openxmlformats.org/spreadsheetml/2006/main" count="4716" uniqueCount="3652">
  <si>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</si>
  <si>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</si>
  <si>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</si>
  <si>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</si>
  <si>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</si>
  <si>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</si>
  <si>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</si>
  <si>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</si>
  <si>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</si>
  <si>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</si>
  <si>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</si>
  <si>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</si>
  <si>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</si>
  <si>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</si>
  <si>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</si>
  <si>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</si>
  <si>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</si>
  <si>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</si>
  <si>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</si>
  <si>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</si>
  <si>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</si>
  <si>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</si>
  <si>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</si>
  <si>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</si>
  <si>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</si>
  <si>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</si>
  <si>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</si>
  <si>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</si>
  <si>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</si>
  <si>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</si>
  <si>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</si>
  <si>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ŽABAC SVETI IVAN ŽABNO</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</si>
  <si>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</si>
  <si>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</si>
  <si>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</si>
  <si>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</si>
  <si>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</si>
  <si>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</si>
  <si>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</si>
  <si>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</si>
  <si>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</si>
  <si>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</si>
  <si>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</si>
  <si>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</si>
  <si>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</si>
  <si>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</si>
  <si>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</si>
  <si>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</si>
  <si>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</si>
  <si>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</si>
  <si>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</si>
  <si>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</si>
  <si>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</si>
  <si>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</si>
  <si>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</si>
  <si>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</si>
  <si>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51716 - DJEČJI VRTIĆ ŽABAC SVETI IVAN ŽABNO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</si>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</sst>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65218.36</v>
      </c>
      <c r="D2" s="6">
        <f>'PR-RAS'!E6</f>
        <v>117598.57</v>
      </c>
      <c r="E2" s="6">
        <v>0</v>
      </c>
      <c r="F2" s="6">
        <v>0</v>
      </c>
      <c r="G2" s="7">
        <f t="shared" ref="G2:G274" si="0">(B2/1000)*(C2*1+D2*2)</f>
        <v>300.41550000000001</v>
      </c>
      <c r="H2" s="7">
        <f t="shared" ref="H2:H274" si="1">ABS(C2-ROUND(C2,0))+ABS(D2-ROUND(D2,0))</f>
        <v>0.78999999999359716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20232.63</v>
      </c>
      <c r="D102" s="1">
        <f>'PR-RAS'!E106</f>
        <v>27869.74</v>
      </c>
      <c r="E102" s="1">
        <v>0</v>
      </c>
      <c r="F102" s="1">
        <v>0</v>
      </c>
      <c r="G102" s="2">
        <f t="shared" si="0"/>
        <v>7673.1831100000009</v>
      </c>
      <c r="H102" s="2">
        <f t="shared" si="1"/>
        <v>0.62999999999738066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20232.63</v>
      </c>
      <c r="D108" s="1">
        <f>'PR-RAS'!E112</f>
        <v>27869.74</v>
      </c>
      <c r="E108" s="1">
        <v>0</v>
      </c>
      <c r="F108" s="1">
        <v>0</v>
      </c>
      <c r="G108" s="2">
        <f t="shared" si="0"/>
        <v>8129.01577</v>
      </c>
      <c r="H108" s="2">
        <f t="shared" si="1"/>
        <v>0.62999999999738066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20232.63</v>
      </c>
      <c r="D113" s="1">
        <f>'PR-RAS'!E117</f>
        <v>27869.74</v>
      </c>
      <c r="E113" s="1">
        <v>0</v>
      </c>
      <c r="F113" s="1">
        <v>0</v>
      </c>
      <c r="G113" s="2">
        <f t="shared" si="0"/>
        <v>8508.8763199999994</v>
      </c>
      <c r="H113" s="2">
        <f t="shared" si="1"/>
        <v>0.62999999999738066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44985.73</v>
      </c>
      <c r="D130" s="1">
        <f>'PR-RAS'!E134</f>
        <v>89728.83</v>
      </c>
      <c r="E130" s="1">
        <v>0</v>
      </c>
      <c r="F130" s="1">
        <v>0</v>
      </c>
      <c r="G130" s="2">
        <f t="shared" si="0"/>
        <v>28953.197310000003</v>
      </c>
      <c r="H130" s="2">
        <f t="shared" si="1"/>
        <v>0.43999999999505235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44985.73</v>
      </c>
      <c r="D131" s="1">
        <f>'PR-RAS'!E135</f>
        <v>89728.83</v>
      </c>
      <c r="E131" s="1">
        <v>0</v>
      </c>
      <c r="F131" s="1">
        <v>0</v>
      </c>
      <c r="G131" s="2">
        <f t="shared" si="0"/>
        <v>29177.640700000004</v>
      </c>
      <c r="H131" s="2">
        <f t="shared" si="1"/>
        <v>0.43999999999505235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44985.73</v>
      </c>
      <c r="D132" s="1">
        <f>'PR-RAS'!E136</f>
        <v>89728.83</v>
      </c>
      <c r="E132" s="1">
        <v>0</v>
      </c>
      <c r="F132" s="1">
        <v>0</v>
      </c>
      <c r="G132" s="2">
        <f t="shared" si="0"/>
        <v>29402.084090000004</v>
      </c>
      <c r="H132" s="2">
        <f t="shared" si="1"/>
        <v>0.43999999999505235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74421.530000000013</v>
      </c>
      <c r="D148" s="1">
        <f>'PR-RAS'!E152</f>
        <v>126720.57999999999</v>
      </c>
      <c r="E148" s="1">
        <v>0</v>
      </c>
      <c r="F148" s="1">
        <v>0</v>
      </c>
      <c r="G148" s="2">
        <f t="shared" si="0"/>
        <v>48195.815429999995</v>
      </c>
      <c r="H148" s="2">
        <f t="shared" si="1"/>
        <v>0.88999999999941792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59061.64</v>
      </c>
      <c r="D149" s="1">
        <f>'PR-RAS'!E153</f>
        <v>99317.459999999992</v>
      </c>
      <c r="E149" s="1">
        <v>0</v>
      </c>
      <c r="F149" s="1">
        <v>0</v>
      </c>
      <c r="G149" s="2">
        <f t="shared" si="0"/>
        <v>38139.090879999996</v>
      </c>
      <c r="H149" s="2">
        <f t="shared" si="1"/>
        <v>0.819999999992433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49270.76</v>
      </c>
      <c r="D150" s="1">
        <f>'PR-RAS'!E154</f>
        <v>85251.04</v>
      </c>
      <c r="E150" s="1">
        <v>0</v>
      </c>
      <c r="F150" s="1">
        <v>0</v>
      </c>
      <c r="G150" s="2">
        <f t="shared" si="0"/>
        <v>32746.153159999998</v>
      </c>
      <c r="H150" s="2">
        <f t="shared" si="1"/>
        <v>0.27999999999155989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49270.76</v>
      </c>
      <c r="D151" s="1">
        <f>'PR-RAS'!E155</f>
        <v>85251.04</v>
      </c>
      <c r="E151" s="1">
        <v>0</v>
      </c>
      <c r="F151" s="1">
        <v>0</v>
      </c>
      <c r="G151" s="2">
        <f t="shared" si="0"/>
        <v>32965.925999999999</v>
      </c>
      <c r="H151" s="2">
        <f t="shared" si="1"/>
        <v>0.27999999999155989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1661.25</v>
      </c>
      <c r="D155" s="1">
        <f>'PR-RAS'!E159</f>
        <v>0</v>
      </c>
      <c r="E155" s="1">
        <v>0</v>
      </c>
      <c r="F155" s="1">
        <v>0</v>
      </c>
      <c r="G155" s="2">
        <f t="shared" si="0"/>
        <v>255.83250000000001</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8129.63</v>
      </c>
      <c r="D156" s="1">
        <f>'PR-RAS'!E160</f>
        <v>14066.42</v>
      </c>
      <c r="E156" s="1">
        <v>0</v>
      </c>
      <c r="F156" s="1">
        <v>0</v>
      </c>
      <c r="G156" s="2">
        <f t="shared" si="0"/>
        <v>5620.6828500000001</v>
      </c>
      <c r="H156" s="2">
        <f t="shared" si="1"/>
        <v>0.78999999999996362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8129.63</v>
      </c>
      <c r="D158" s="1">
        <f>'PR-RAS'!E162</f>
        <v>14066.42</v>
      </c>
      <c r="E158" s="1">
        <v>0</v>
      </c>
      <c r="F158" s="1">
        <v>0</v>
      </c>
      <c r="G158" s="2">
        <f t="shared" si="0"/>
        <v>5693.2077900000004</v>
      </c>
      <c r="H158" s="2">
        <f t="shared" si="1"/>
        <v>0.78999999999996362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15356.570000000002</v>
      </c>
      <c r="D160" s="1">
        <f>'PR-RAS'!E164</f>
        <v>27398.140000000003</v>
      </c>
      <c r="E160" s="1">
        <v>0</v>
      </c>
      <c r="F160" s="1">
        <v>0</v>
      </c>
      <c r="G160" s="2">
        <f t="shared" si="0"/>
        <v>11154.303150000002</v>
      </c>
      <c r="H160" s="2">
        <f t="shared" si="1"/>
        <v>0.57000000000152795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2257.48</v>
      </c>
      <c r="D161" s="1">
        <f>'PR-RAS'!E165</f>
        <v>3793.11</v>
      </c>
      <c r="E161" s="1">
        <v>0</v>
      </c>
      <c r="F161" s="1">
        <v>0</v>
      </c>
      <c r="G161" s="2">
        <f t="shared" si="0"/>
        <v>1574.9920000000002</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v>
      </c>
      <c r="D162" s="1">
        <f>'PR-RAS'!E166</f>
        <v>255.8</v>
      </c>
      <c r="E162" s="1">
        <v>0</v>
      </c>
      <c r="F162" s="1">
        <v>0</v>
      </c>
      <c r="G162" s="2">
        <f t="shared" si="0"/>
        <v>86.006200000000007</v>
      </c>
      <c r="H162" s="2">
        <f t="shared" si="1"/>
        <v>0.59999999999998721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1955.63</v>
      </c>
      <c r="D163" s="1">
        <f>'PR-RAS'!E167</f>
        <v>2146.6799999999998</v>
      </c>
      <c r="E163" s="1">
        <v>0</v>
      </c>
      <c r="F163" s="1">
        <v>0</v>
      </c>
      <c r="G163" s="2">
        <f t="shared" si="0"/>
        <v>1012.33638</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279.25</v>
      </c>
      <c r="D164" s="1">
        <f>'PR-RAS'!E168</f>
        <v>1390.63</v>
      </c>
      <c r="E164" s="1">
        <v>0</v>
      </c>
      <c r="F164" s="1">
        <v>0</v>
      </c>
      <c r="G164" s="2">
        <f t="shared" si="0"/>
        <v>498.86313000000007</v>
      </c>
      <c r="H164" s="2">
        <f t="shared" si="1"/>
        <v>0.61999999999989086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9468.7100000000009</v>
      </c>
      <c r="D166" s="1">
        <f>'PR-RAS'!E170</f>
        <v>13530.46</v>
      </c>
      <c r="E166" s="1">
        <v>0</v>
      </c>
      <c r="F166" s="1">
        <v>0</v>
      </c>
      <c r="G166" s="2">
        <f t="shared" si="0"/>
        <v>6027.3889499999996</v>
      </c>
      <c r="H166" s="2">
        <f t="shared" si="1"/>
        <v>0.74999999999818101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1811.81</v>
      </c>
      <c r="D167" s="1">
        <f>'PR-RAS'!E171</f>
        <v>3369.91</v>
      </c>
      <c r="E167" s="1">
        <v>0</v>
      </c>
      <c r="F167" s="1">
        <v>0</v>
      </c>
      <c r="G167" s="2">
        <f t="shared" si="0"/>
        <v>1419.5705799999998</v>
      </c>
      <c r="H167" s="2">
        <f t="shared" si="1"/>
        <v>0.28000000000020009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5847.97</v>
      </c>
      <c r="D168" s="1">
        <f>'PR-RAS'!E172</f>
        <v>7041.84</v>
      </c>
      <c r="E168" s="1">
        <v>0</v>
      </c>
      <c r="F168" s="1">
        <v>0</v>
      </c>
      <c r="G168" s="2">
        <f t="shared" si="0"/>
        <v>3328.5855500000002</v>
      </c>
      <c r="H168" s="2">
        <f t="shared" si="1"/>
        <v>0.18999999999959982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1521.58</v>
      </c>
      <c r="D169" s="1">
        <f>'PR-RAS'!E173</f>
        <v>3028.71</v>
      </c>
      <c r="E169" s="1">
        <v>0</v>
      </c>
      <c r="F169" s="1">
        <v>0</v>
      </c>
      <c r="G169" s="2">
        <f t="shared" si="0"/>
        <v>1273.2720000000002</v>
      </c>
      <c r="H169" s="2">
        <f t="shared" si="1"/>
        <v>0.71000000000003638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287.35000000000002</v>
      </c>
      <c r="D173" s="1">
        <f>'PR-RAS'!E177</f>
        <v>90</v>
      </c>
      <c r="E173" s="1">
        <v>0</v>
      </c>
      <c r="F173" s="1">
        <v>0</v>
      </c>
      <c r="G173" s="2">
        <f t="shared" si="0"/>
        <v>80.384199999999993</v>
      </c>
      <c r="H173" s="2">
        <f t="shared" si="1"/>
        <v>0.35000000000002274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2272.85</v>
      </c>
      <c r="D174" s="1">
        <f>'PR-RAS'!E178</f>
        <v>3064.26</v>
      </c>
      <c r="E174" s="1">
        <v>0</v>
      </c>
      <c r="F174" s="1">
        <v>0</v>
      </c>
      <c r="G174" s="2">
        <f t="shared" si="0"/>
        <v>1453.4370100000001</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268.49</v>
      </c>
      <c r="D175" s="1">
        <f>'PR-RAS'!E179</f>
        <v>304.74</v>
      </c>
      <c r="E175" s="1">
        <v>0</v>
      </c>
      <c r="F175" s="1">
        <v>0</v>
      </c>
      <c r="G175" s="2">
        <f t="shared" si="0"/>
        <v>152.76677999999998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300.33</v>
      </c>
      <c r="D178" s="1">
        <f>'PR-RAS'!E182</f>
        <v>341.67</v>
      </c>
      <c r="E178" s="1">
        <v>0</v>
      </c>
      <c r="F178" s="1">
        <v>0</v>
      </c>
      <c r="G178" s="2">
        <f t="shared" si="0"/>
        <v>174.10959</v>
      </c>
      <c r="H178" s="2">
        <f t="shared" si="1"/>
        <v>0.65999999999996817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250.62</v>
      </c>
      <c r="D180" s="1">
        <f>'PR-RAS'!E184</f>
        <v>417.75</v>
      </c>
      <c r="E180" s="1">
        <v>0</v>
      </c>
      <c r="F180" s="1">
        <v>0</v>
      </c>
      <c r="G180" s="2">
        <f t="shared" si="0"/>
        <v>194.41547999999997</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1172.1600000000001</v>
      </c>
      <c r="D182" s="1">
        <f>'PR-RAS'!E186</f>
        <v>1150.72</v>
      </c>
      <c r="E182" s="1">
        <v>0</v>
      </c>
      <c r="F182" s="1">
        <v>0</v>
      </c>
      <c r="G182" s="2">
        <f t="shared" si="0"/>
        <v>628.72160000000008</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281.25</v>
      </c>
      <c r="D183" s="1">
        <f>'PR-RAS'!E187</f>
        <v>849.38</v>
      </c>
      <c r="E183" s="1">
        <v>0</v>
      </c>
      <c r="F183" s="1">
        <v>0</v>
      </c>
      <c r="G183" s="2">
        <f t="shared" si="0"/>
        <v>360.36181999999997</v>
      </c>
      <c r="H183" s="2">
        <f t="shared" si="1"/>
        <v>0.62999999999999545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1357.53</v>
      </c>
      <c r="D190" s="1">
        <f>'PR-RAS'!E194</f>
        <v>7010.31</v>
      </c>
      <c r="E190" s="1">
        <v>0</v>
      </c>
      <c r="F190" s="1">
        <v>0</v>
      </c>
      <c r="G190" s="2">
        <f t="shared" si="0"/>
        <v>2906.4703500000005</v>
      </c>
      <c r="H190" s="2">
        <f t="shared" si="1"/>
        <v>0.78000000000042746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26.54</v>
      </c>
      <c r="D193" s="1">
        <f>'PR-RAS'!E197</f>
        <v>168.38</v>
      </c>
      <c r="E193" s="1">
        <v>0</v>
      </c>
      <c r="F193" s="1">
        <v>0</v>
      </c>
      <c r="G193" s="2">
        <f t="shared" si="0"/>
        <v>69.753600000000006</v>
      </c>
      <c r="H193" s="2">
        <f t="shared" si="1"/>
        <v>0.83999999999999631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1330.99</v>
      </c>
      <c r="D197" s="1">
        <f>'PR-RAS'!E201</f>
        <v>6841.93</v>
      </c>
      <c r="E197" s="1">
        <v>0</v>
      </c>
      <c r="F197" s="1">
        <v>0</v>
      </c>
      <c r="G197" s="2">
        <f t="shared" si="0"/>
        <v>2942.9106000000002</v>
      </c>
      <c r="H197" s="2">
        <f t="shared" si="1"/>
        <v>7.9999999999699867E-2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3.32</v>
      </c>
      <c r="D198" s="1">
        <f>'PR-RAS'!E202</f>
        <v>4.9800000000000004</v>
      </c>
      <c r="E198" s="1">
        <v>0</v>
      </c>
      <c r="F198" s="1">
        <v>0</v>
      </c>
      <c r="G198" s="2">
        <f t="shared" si="0"/>
        <v>2.6161600000000003</v>
      </c>
      <c r="H198" s="2">
        <f t="shared" si="1"/>
        <v>0.33999999999999941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3.32</v>
      </c>
      <c r="D212" s="1">
        <f>'PR-RAS'!E216</f>
        <v>4.9800000000000004</v>
      </c>
      <c r="E212" s="1">
        <v>0</v>
      </c>
      <c r="F212" s="1">
        <v>0</v>
      </c>
      <c r="G212" s="2">
        <f t="shared" si="0"/>
        <v>2.8020800000000001</v>
      </c>
      <c r="H212" s="2">
        <f t="shared" si="1"/>
        <v>0.33999999999999941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3.32</v>
      </c>
      <c r="D213" s="1">
        <f>'PR-RAS'!E217</f>
        <v>4.9800000000000004</v>
      </c>
      <c r="E213" s="1">
        <v>0</v>
      </c>
      <c r="F213" s="1">
        <v>0</v>
      </c>
      <c r="G213" s="2">
        <f t="shared" si="0"/>
        <v>2.8153600000000001</v>
      </c>
      <c r="H213" s="2">
        <f t="shared" si="1"/>
        <v>0.33999999999999941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74421.530000000013</v>
      </c>
      <c r="D295" s="1">
        <f>'PR-RAS'!E299</f>
        <v>126720.57999999999</v>
      </c>
      <c r="E295" s="1">
        <v>0</v>
      </c>
      <c r="F295" s="1">
        <v>0</v>
      </c>
      <c r="G295" s="2">
        <f t="shared" si="12"/>
        <v>96391.63085999999</v>
      </c>
      <c r="H295" s="2">
        <f t="shared" si="13"/>
        <v>0.88999999999941792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9203.1700000000128</v>
      </c>
      <c r="D297" s="1">
        <f>'PR-RAS'!E301</f>
        <v>9122.0099999999802</v>
      </c>
      <c r="E297" s="1">
        <v>0</v>
      </c>
      <c r="F297" s="1">
        <v>0</v>
      </c>
      <c r="G297" s="2">
        <f t="shared" si="12"/>
        <v>8124.3682399999916</v>
      </c>
      <c r="H297" s="2">
        <f t="shared" si="13"/>
        <v>0.17999999999301508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15066.59</v>
      </c>
      <c r="D298" s="1">
        <f>'PR-RAS'!E302</f>
        <v>0</v>
      </c>
      <c r="E298" s="1">
        <v>0</v>
      </c>
      <c r="F298" s="1">
        <v>0</v>
      </c>
      <c r="G298" s="2">
        <f t="shared" si="12"/>
        <v>4474.7772299999997</v>
      </c>
      <c r="H298" s="2">
        <f t="shared" si="13"/>
        <v>0.40999999999985448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3330.75</v>
      </c>
      <c r="E299" s="1">
        <v>0</v>
      </c>
      <c r="F299" s="1">
        <v>0</v>
      </c>
      <c r="G299" s="2">
        <f t="shared" si="12"/>
        <v>1985.127</v>
      </c>
      <c r="H299" s="2">
        <f t="shared" si="13"/>
        <v>0.25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504.34</v>
      </c>
      <c r="D300" s="1">
        <f>'PR-RAS'!E304</f>
        <v>976.33</v>
      </c>
      <c r="E300" s="1">
        <v>0</v>
      </c>
      <c r="F300" s="1">
        <v>0</v>
      </c>
      <c r="G300" s="2">
        <f t="shared" si="12"/>
        <v>734.64299999999992</v>
      </c>
      <c r="H300" s="2">
        <f t="shared" si="13"/>
        <v>0.67000000000001592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805.55</v>
      </c>
      <c r="E355" s="1">
        <v>0</v>
      </c>
      <c r="F355" s="1">
        <v>0</v>
      </c>
      <c r="G355" s="2">
        <f t="shared" si="12"/>
        <v>570.32939999999996</v>
      </c>
      <c r="H355" s="2">
        <f t="shared" si="13"/>
        <v>0.45000000000004547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805.55</v>
      </c>
      <c r="E368" s="1">
        <v>0</v>
      </c>
      <c r="F368" s="1">
        <v>0</v>
      </c>
      <c r="G368" s="2">
        <f t="shared" si="12"/>
        <v>591.27369999999996</v>
      </c>
      <c r="H368" s="2">
        <f t="shared" si="13"/>
        <v>0.45000000000004547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805.55</v>
      </c>
      <c r="E374" s="1">
        <v>0</v>
      </c>
      <c r="F374" s="1">
        <v>0</v>
      </c>
      <c r="G374" s="2">
        <f t="shared" si="12"/>
        <v>600.94029999999998</v>
      </c>
      <c r="H374" s="2">
        <f t="shared" si="13"/>
        <v>0.45000000000004547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805.55</v>
      </c>
      <c r="E381" s="1">
        <v>0</v>
      </c>
      <c r="F381" s="1">
        <v>0</v>
      </c>
      <c r="G381" s="2">
        <f t="shared" si="12"/>
        <v>612.21799999999996</v>
      </c>
      <c r="H381" s="2">
        <f t="shared" si="13"/>
        <v>0.45000000000004547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805.55</v>
      </c>
      <c r="E413" s="1">
        <v>0</v>
      </c>
      <c r="F413" s="1">
        <v>0</v>
      </c>
      <c r="G413" s="2">
        <f t="shared" si="12"/>
        <v>663.77319999999997</v>
      </c>
      <c r="H413" s="2">
        <f t="shared" si="13"/>
        <v>0.45000000000004547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65218.36</v>
      </c>
      <c r="D417" s="1">
        <f>'PR-RAS'!E422</f>
        <v>117598.57</v>
      </c>
      <c r="E417" s="1">
        <v>0</v>
      </c>
      <c r="F417" s="1">
        <v>0</v>
      </c>
      <c r="G417" s="2">
        <f t="shared" si="12"/>
        <v>124972.848</v>
      </c>
      <c r="H417" s="2">
        <f t="shared" si="13"/>
        <v>0.78999999999359716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74421.530000000013</v>
      </c>
      <c r="D418" s="1">
        <f>'PR-RAS'!E423</f>
        <v>127526.12999999999</v>
      </c>
      <c r="E418" s="1">
        <v>0</v>
      </c>
      <c r="F418" s="1">
        <v>0</v>
      </c>
      <c r="G418" s="2">
        <f t="shared" si="12"/>
        <v>137390.57042999999</v>
      </c>
      <c r="H418" s="2">
        <f t="shared" si="13"/>
        <v>0.59999999997671694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9203.1700000000128</v>
      </c>
      <c r="D420" s="1">
        <f>'PR-RAS'!E425</f>
        <v>9927.5599999999831</v>
      </c>
      <c r="E420" s="1">
        <v>0</v>
      </c>
      <c r="F420" s="1">
        <v>0</v>
      </c>
      <c r="G420" s="2">
        <f t="shared" si="12"/>
        <v>12175.423509999991</v>
      </c>
      <c r="H420" s="2">
        <f t="shared" si="13"/>
        <v>0.61000000002968591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15066.59</v>
      </c>
      <c r="D421" s="1">
        <f>'PR-RAS'!E426</f>
        <v>0</v>
      </c>
      <c r="E421" s="1">
        <v>0</v>
      </c>
      <c r="F421" s="1">
        <v>0</v>
      </c>
      <c r="G421" s="2">
        <f t="shared" si="12"/>
        <v>6327.9677999999994</v>
      </c>
      <c r="H421" s="2">
        <f t="shared" si="13"/>
        <v>0.40999999999985448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3330.75</v>
      </c>
      <c r="E422" s="1">
        <v>0</v>
      </c>
      <c r="F422" s="1">
        <v>0</v>
      </c>
      <c r="G422" s="2">
        <f t="shared" si="12"/>
        <v>2804.4915000000001</v>
      </c>
      <c r="H422" s="2">
        <f t="shared" si="13"/>
        <v>0.25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504.34</v>
      </c>
      <c r="D423" s="1">
        <f>'PR-RAS'!E428</f>
        <v>976.33</v>
      </c>
      <c r="E423" s="1">
        <v>0</v>
      </c>
      <c r="F423" s="1">
        <v>0</v>
      </c>
      <c r="G423" s="2">
        <f t="shared" si="12"/>
        <v>1036.854</v>
      </c>
      <c r="H423" s="2">
        <f t="shared" si="13"/>
        <v>0.67000000000001592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65218.36</v>
      </c>
      <c r="D637" s="1">
        <f>'PR-RAS'!E643</f>
        <v>117598.57</v>
      </c>
      <c r="E637" s="1">
        <v>0</v>
      </c>
      <c r="F637" s="1">
        <v>0</v>
      </c>
      <c r="G637" s="2">
        <f t="shared" si="14"/>
        <v>191064.258</v>
      </c>
      <c r="H637" s="2">
        <f t="shared" si="15"/>
        <v>0.78999999999359716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74421.530000000013</v>
      </c>
      <c r="D638" s="1">
        <f>'PR-RAS'!E644</f>
        <v>127526.12999999999</v>
      </c>
      <c r="E638" s="1">
        <v>0</v>
      </c>
      <c r="F638" s="1">
        <v>0</v>
      </c>
      <c r="G638" s="2">
        <f t="shared" si="14"/>
        <v>209874.80422999998</v>
      </c>
      <c r="H638" s="2">
        <f t="shared" si="15"/>
        <v>0.59999999997671694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9203.1700000000128</v>
      </c>
      <c r="D640" s="1">
        <f>'PR-RAS'!E646</f>
        <v>9927.5599999999831</v>
      </c>
      <c r="E640" s="1">
        <v>0</v>
      </c>
      <c r="F640" s="1">
        <v>0</v>
      </c>
      <c r="G640" s="2">
        <f t="shared" si="14"/>
        <v>18568.247309999988</v>
      </c>
      <c r="H640" s="2">
        <f t="shared" si="15"/>
        <v>0.61000000002968591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15066.59</v>
      </c>
      <c r="D641" s="1">
        <f>'PR-RAS'!E647</f>
        <v>0</v>
      </c>
      <c r="E641" s="1">
        <v>0</v>
      </c>
      <c r="F641" s="1">
        <v>0</v>
      </c>
      <c r="G641" s="2">
        <f t="shared" si="14"/>
        <v>9642.6175999999996</v>
      </c>
      <c r="H641" s="2">
        <f t="shared" si="15"/>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3330.75</v>
      </c>
      <c r="E642" s="1">
        <v>0</v>
      </c>
      <c r="F642" s="1">
        <v>0</v>
      </c>
      <c r="G642" s="2">
        <f t="shared" si="14"/>
        <v>4270.0214999999998</v>
      </c>
      <c r="H642" s="2">
        <f t="shared" si="15"/>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5863.4199999999873</v>
      </c>
      <c r="D643" s="1">
        <f>'PR-RAS'!E649</f>
        <v>0</v>
      </c>
      <c r="E643" s="1">
        <v>0</v>
      </c>
      <c r="F643" s="1">
        <v>0</v>
      </c>
      <c r="G643" s="2">
        <f t="shared" si="14"/>
        <v>3764.3156399999921</v>
      </c>
      <c r="H643" s="2">
        <f t="shared" si="15"/>
        <v>0.41999999998733983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13258.309999999983</v>
      </c>
      <c r="E644" s="1">
        <v>0</v>
      </c>
      <c r="F644" s="1">
        <v>0</v>
      </c>
      <c r="G644" s="2">
        <f t="shared" si="14"/>
        <v>17050.186659999978</v>
      </c>
      <c r="H644" s="2">
        <f t="shared" si="15"/>
        <v>0.30999999998311978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20789.490000000002</v>
      </c>
      <c r="D647" s="1">
        <f>'PR-RAS'!E654</f>
        <v>28095.59</v>
      </c>
      <c r="E647" s="1">
        <v>0</v>
      </c>
      <c r="F647" s="1">
        <v>0</v>
      </c>
      <c r="G647" s="2">
        <f t="shared" si="14"/>
        <v>49729.512820000004</v>
      </c>
      <c r="H647" s="2">
        <f t="shared" si="15"/>
        <v>0.90000000000145519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20789.490000000002</v>
      </c>
      <c r="D648" s="1">
        <f>'PR-RAS'!E655</f>
        <v>28095.59</v>
      </c>
      <c r="E648" s="1">
        <v>0</v>
      </c>
      <c r="F648" s="1">
        <v>0</v>
      </c>
      <c r="G648" s="2">
        <f t="shared" si="14"/>
        <v>49806.493490000001</v>
      </c>
      <c r="H648" s="2">
        <f t="shared" si="15"/>
        <v>0.90000000000145519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v>
      </c>
      <c r="D651" s="1">
        <f>'PR-RAS'!E658</f>
        <v>19</v>
      </c>
      <c r="E651" s="1">
        <v>0</v>
      </c>
      <c r="F651" s="1">
        <v>0</v>
      </c>
      <c r="G651" s="2">
        <f t="shared" si="14"/>
        <v>32.5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v>
      </c>
      <c r="D653" s="1">
        <f>'PR-RAS'!E660</f>
        <v>15</v>
      </c>
      <c r="E653" s="1">
        <v>0</v>
      </c>
      <c r="F653" s="1">
        <v>0</v>
      </c>
      <c r="G653" s="2">
        <f t="shared" si="14"/>
        <v>27.384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20232.63</v>
      </c>
      <c r="D717" s="1">
        <f>'PR-RAS'!E724</f>
        <v>27869.74</v>
      </c>
      <c r="E717" s="1">
        <v>0</v>
      </c>
      <c r="F717" s="1">
        <v>0</v>
      </c>
      <c r="G717" s="2">
        <f t="shared" si="14"/>
        <v>54396.030760000001</v>
      </c>
      <c r="H717" s="2">
        <f t="shared" si="15"/>
        <v>0.62999999999738066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1955.63</v>
      </c>
      <c r="D727" s="1">
        <f>'PR-RAS'!E734</f>
        <v>2146.6799999999998</v>
      </c>
      <c r="E727" s="1">
        <v>0</v>
      </c>
      <c r="F727" s="1">
        <v>0</v>
      </c>
      <c r="G727" s="2">
        <f t="shared" si="14"/>
        <v>4536.76674</v>
      </c>
      <c r="H727" s="2">
        <f t="shared" si="15"/>
        <v>0.69000000000005457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250.62</v>
      </c>
      <c r="D729" s="1">
        <f>'PR-RAS'!E736</f>
        <v>417.75</v>
      </c>
      <c r="E729" s="1">
        <v>0</v>
      </c>
      <c r="F729" s="1">
        <v>0</v>
      </c>
      <c r="G729" s="2">
        <f t="shared" si="14"/>
        <v>790.69535999999994</v>
      </c>
      <c r="H729" s="2">
        <f t="shared" si="15"/>
        <v>0.62999999999999545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2"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51716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65218.36</v>
      </c>
      <c r="I16" s="298">
        <f>'PR-RAS'!E6</f>
        <v>117598.57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74421.530000000013</v>
      </c>
      <c r="I17" s="298">
        <f>'PR-RAS'!E152</f>
        <v>126720.57999999999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5863.4199999999873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13258.309999999983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91" zoomScaleNormal="100" workbookViewId="0">
      <selection activeCell="K312" sqref="K31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65218.36</v>
      </c>
      <c r="E6" s="59">
        <f>E7+E43+E49+E82+E106+E125+E134+E140</f>
        <v>117598.57</v>
      </c>
      <c r="F6" s="44">
        <f t="shared" ref="F6:F132" si="0">IF(D6&lt;&gt;0,IF(E6/D6&gt;=100,"&gt;&gt;100",E6/D6*100),"-")</f>
        <v>180.3151290526165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20232.63</v>
      </c>
      <c r="E106" s="59">
        <f>E107+E112+E120+E124</f>
        <v>27869.74</v>
      </c>
      <c r="F106" s="44">
        <f t="shared" si="0"/>
        <v>137.74650156702316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20232.63</v>
      </c>
      <c r="E112" s="59">
        <f t="shared" si="20"/>
        <v>27869.74</v>
      </c>
      <c r="F112" s="44">
        <f t="shared" si="0"/>
        <v>137.74650156702316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20232.63</v>
      </c>
      <c r="E117" s="193">
        <v>27869.74</v>
      </c>
      <c r="F117" s="44">
        <f t="shared" si="0"/>
        <v>137.74650156702316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44985.73</v>
      </c>
      <c r="E134" s="59">
        <f t="shared" si="25"/>
        <v>89728.83</v>
      </c>
      <c r="F134" s="44">
        <f t="shared" ref="F134:F229" si="26">IF(D134&lt;&gt;0,IF(E134/D134&gt;=100,"&gt;&gt;100",E134/D134*100),"-")</f>
        <v>199.46065118872139</v>
      </c>
    </row>
    <row r="135" spans="1:6" ht="24" x14ac:dyDescent="0.2">
      <c r="A135" s="62">
        <v>671</v>
      </c>
      <c r="B135" s="181" t="s">
        <v>321</v>
      </c>
      <c r="C135" s="267" t="s">
        <v>322</v>
      </c>
      <c r="D135" s="59">
        <f t="shared" ref="D135:E135" si="27">SUM(D136:D138)</f>
        <v>44985.73</v>
      </c>
      <c r="E135" s="59">
        <f t="shared" si="27"/>
        <v>89728.83</v>
      </c>
      <c r="F135" s="44">
        <f t="shared" si="26"/>
        <v>199.46065118872139</v>
      </c>
    </row>
    <row r="136" spans="1:6" ht="12.75" customHeight="1" x14ac:dyDescent="0.2">
      <c r="A136" s="62">
        <v>6711</v>
      </c>
      <c r="B136" s="64" t="s">
        <v>323</v>
      </c>
      <c r="C136" s="267" t="s">
        <v>324</v>
      </c>
      <c r="D136" s="193">
        <v>44985.73</v>
      </c>
      <c r="E136" s="193">
        <v>89728.83</v>
      </c>
      <c r="F136" s="44">
        <f t="shared" si="26"/>
        <v>199.46065118872139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74421.530000000013</v>
      </c>
      <c r="E152" s="59">
        <f>E153+E164+E202+E221+E230+E262+E273</f>
        <v>126720.57999999999</v>
      </c>
      <c r="F152" s="44">
        <f t="shared" si="26"/>
        <v>170.27408600710032</v>
      </c>
    </row>
    <row r="153" spans="1:6" ht="12.75" customHeight="1" x14ac:dyDescent="0.2">
      <c r="A153" s="62">
        <v>31</v>
      </c>
      <c r="B153" s="63" t="s">
        <v>356</v>
      </c>
      <c r="C153" s="267" t="s">
        <v>357</v>
      </c>
      <c r="D153" s="59">
        <f t="shared" ref="D153:E153" si="30">D154+D159+D160</f>
        <v>59061.64</v>
      </c>
      <c r="E153" s="59">
        <f t="shared" si="30"/>
        <v>99317.459999999992</v>
      </c>
      <c r="F153" s="44">
        <f t="shared" si="26"/>
        <v>168.15899456906376</v>
      </c>
    </row>
    <row r="154" spans="1:6" ht="12.75" customHeight="1" x14ac:dyDescent="0.2">
      <c r="A154" s="62">
        <v>311</v>
      </c>
      <c r="B154" s="63" t="s">
        <v>358</v>
      </c>
      <c r="C154" s="267" t="s">
        <v>359</v>
      </c>
      <c r="D154" s="59">
        <f t="shared" ref="D154:E154" si="31">SUM(D155:D158)</f>
        <v>49270.76</v>
      </c>
      <c r="E154" s="59">
        <f t="shared" si="31"/>
        <v>85251.04</v>
      </c>
      <c r="F154" s="44">
        <f t="shared" si="26"/>
        <v>173.02562412270481</v>
      </c>
    </row>
    <row r="155" spans="1:6" ht="12.75" customHeight="1" x14ac:dyDescent="0.2">
      <c r="A155" s="62">
        <v>3111</v>
      </c>
      <c r="B155" s="63" t="s">
        <v>360</v>
      </c>
      <c r="C155" s="267" t="s">
        <v>361</v>
      </c>
      <c r="D155" s="193">
        <v>49270.76</v>
      </c>
      <c r="E155" s="193">
        <v>85251.04</v>
      </c>
      <c r="F155" s="44">
        <f t="shared" si="26"/>
        <v>173.02562412270481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1661.25</v>
      </c>
      <c r="E159" s="193"/>
      <c r="F159" s="44">
        <f t="shared" si="26"/>
        <v>0</v>
      </c>
    </row>
    <row r="160" spans="1:6" ht="12.75" customHeight="1" x14ac:dyDescent="0.2">
      <c r="A160" s="62">
        <v>313</v>
      </c>
      <c r="B160" s="64" t="s">
        <v>370</v>
      </c>
      <c r="C160" s="267" t="s">
        <v>371</v>
      </c>
      <c r="D160" s="59">
        <f t="shared" ref="D160:E160" si="32">SUM(D161:D163)</f>
        <v>8129.63</v>
      </c>
      <c r="E160" s="59">
        <f t="shared" si="32"/>
        <v>14066.42</v>
      </c>
      <c r="F160" s="44">
        <f t="shared" si="26"/>
        <v>173.02657070493984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8129.63</v>
      </c>
      <c r="E162" s="193">
        <v>14066.42</v>
      </c>
      <c r="F162" s="44">
        <f t="shared" si="26"/>
        <v>173.02657070493984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15356.570000000002</v>
      </c>
      <c r="E164" s="59">
        <f>E165+E170+E178+E188+E189+E194</f>
        <v>27398.140000000003</v>
      </c>
      <c r="F164" s="44">
        <f t="shared" si="26"/>
        <v>178.41314824859978</v>
      </c>
    </row>
    <row r="165" spans="1:6" ht="12.75" customHeight="1" x14ac:dyDescent="0.2">
      <c r="A165" s="62">
        <v>321</v>
      </c>
      <c r="B165" s="63" t="s">
        <v>380</v>
      </c>
      <c r="C165" s="267" t="s">
        <v>381</v>
      </c>
      <c r="D165" s="59">
        <f t="shared" ref="D165:E165" si="33">SUM(D166:D169)</f>
        <v>2257.48</v>
      </c>
      <c r="E165" s="59">
        <f t="shared" si="33"/>
        <v>3793.11</v>
      </c>
      <c r="F165" s="44">
        <f t="shared" si="26"/>
        <v>168.02407994755214</v>
      </c>
    </row>
    <row r="166" spans="1:6" ht="12.75" customHeight="1" x14ac:dyDescent="0.2">
      <c r="A166" s="62">
        <v>3211</v>
      </c>
      <c r="B166" s="63" t="s">
        <v>382</v>
      </c>
      <c r="C166" s="267" t="s">
        <v>383</v>
      </c>
      <c r="D166" s="193">
        <v>22.6</v>
      </c>
      <c r="E166" s="193">
        <v>255.8</v>
      </c>
      <c r="F166" s="44">
        <f t="shared" si="26"/>
        <v>1131.858407079646</v>
      </c>
    </row>
    <row r="167" spans="1:6" ht="12.75" customHeight="1" x14ac:dyDescent="0.2">
      <c r="A167" s="62">
        <v>3212</v>
      </c>
      <c r="B167" s="63" t="s">
        <v>384</v>
      </c>
      <c r="C167" s="267" t="s">
        <v>385</v>
      </c>
      <c r="D167" s="193">
        <v>1955.63</v>
      </c>
      <c r="E167" s="193">
        <v>2146.6799999999998</v>
      </c>
      <c r="F167" s="44">
        <f t="shared" si="26"/>
        <v>109.76923037588908</v>
      </c>
    </row>
    <row r="168" spans="1:6" ht="12.75" customHeight="1" x14ac:dyDescent="0.2">
      <c r="A168" s="62">
        <v>3213</v>
      </c>
      <c r="B168" s="63" t="s">
        <v>386</v>
      </c>
      <c r="C168" s="267" t="s">
        <v>387</v>
      </c>
      <c r="D168" s="193">
        <v>279.25</v>
      </c>
      <c r="E168" s="193">
        <v>1390.63</v>
      </c>
      <c r="F168" s="44">
        <f t="shared" si="26"/>
        <v>497.98746642793202</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9468.7100000000009</v>
      </c>
      <c r="E170" s="59">
        <f t="shared" si="34"/>
        <v>13530.46</v>
      </c>
      <c r="F170" s="44">
        <f t="shared" si="26"/>
        <v>142.8965508501158</v>
      </c>
    </row>
    <row r="171" spans="1:6" ht="12.75" customHeight="1" x14ac:dyDescent="0.2">
      <c r="A171" s="62">
        <v>3221</v>
      </c>
      <c r="B171" s="63" t="s">
        <v>392</v>
      </c>
      <c r="C171" s="267" t="s">
        <v>393</v>
      </c>
      <c r="D171" s="193">
        <v>1811.81</v>
      </c>
      <c r="E171" s="193">
        <v>3369.91</v>
      </c>
      <c r="F171" s="44">
        <f t="shared" si="26"/>
        <v>185.99687605212466</v>
      </c>
    </row>
    <row r="172" spans="1:6" ht="12.75" customHeight="1" x14ac:dyDescent="0.2">
      <c r="A172" s="62">
        <v>3222</v>
      </c>
      <c r="B172" s="63" t="s">
        <v>394</v>
      </c>
      <c r="C172" s="267" t="s">
        <v>395</v>
      </c>
      <c r="D172" s="193">
        <v>5847.97</v>
      </c>
      <c r="E172" s="193">
        <v>7041.84</v>
      </c>
      <c r="F172" s="44">
        <f t="shared" si="26"/>
        <v>120.41511840861017</v>
      </c>
    </row>
    <row r="173" spans="1:6" ht="12.75" customHeight="1" x14ac:dyDescent="0.2">
      <c r="A173" s="62">
        <v>3223</v>
      </c>
      <c r="B173" s="64" t="s">
        <v>396</v>
      </c>
      <c r="C173" s="267" t="s">
        <v>397</v>
      </c>
      <c r="D173" s="193">
        <v>1521.58</v>
      </c>
      <c r="E173" s="193">
        <v>3028.71</v>
      </c>
      <c r="F173" s="44">
        <f t="shared" si="26"/>
        <v>199.05032926300294</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287.35000000000002</v>
      </c>
      <c r="E177" s="193">
        <v>90</v>
      </c>
      <c r="F177" s="44">
        <f t="shared" si="26"/>
        <v>31.320689055159214</v>
      </c>
    </row>
    <row r="178" spans="1:6" ht="12.75" customHeight="1" x14ac:dyDescent="0.2">
      <c r="A178" s="62">
        <v>323</v>
      </c>
      <c r="B178" s="64" t="s">
        <v>406</v>
      </c>
      <c r="C178" s="267" t="s">
        <v>407</v>
      </c>
      <c r="D178" s="59">
        <f t="shared" ref="D178:E178" si="35">SUM(D179:D187)</f>
        <v>2272.85</v>
      </c>
      <c r="E178" s="59">
        <f t="shared" si="35"/>
        <v>3064.26</v>
      </c>
      <c r="F178" s="44">
        <f t="shared" si="26"/>
        <v>134.8201597113756</v>
      </c>
    </row>
    <row r="179" spans="1:6" ht="12.75" customHeight="1" x14ac:dyDescent="0.2">
      <c r="A179" s="62">
        <v>3231</v>
      </c>
      <c r="B179" s="64" t="s">
        <v>408</v>
      </c>
      <c r="C179" s="267" t="s">
        <v>409</v>
      </c>
      <c r="D179" s="193">
        <v>268.49</v>
      </c>
      <c r="E179" s="193">
        <v>304.74</v>
      </c>
      <c r="F179" s="44">
        <f t="shared" si="26"/>
        <v>113.50143394539833</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300.33</v>
      </c>
      <c r="E182" s="193">
        <v>341.67</v>
      </c>
      <c r="F182" s="44">
        <f t="shared" si="26"/>
        <v>113.76485865547899</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250.62</v>
      </c>
      <c r="E184" s="193">
        <v>417.75</v>
      </c>
      <c r="F184" s="44">
        <f t="shared" si="26"/>
        <v>166.68661718937037</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1172.1600000000001</v>
      </c>
      <c r="E186" s="193">
        <v>1150.72</v>
      </c>
      <c r="F186" s="44">
        <f t="shared" si="26"/>
        <v>98.17089817089817</v>
      </c>
    </row>
    <row r="187" spans="1:6" ht="12.75" customHeight="1" x14ac:dyDescent="0.2">
      <c r="A187" s="62">
        <v>3239</v>
      </c>
      <c r="B187" s="63" t="s">
        <v>424</v>
      </c>
      <c r="C187" s="267" t="s">
        <v>425</v>
      </c>
      <c r="D187" s="193">
        <v>281.25</v>
      </c>
      <c r="E187" s="193">
        <v>849.38</v>
      </c>
      <c r="F187" s="44">
        <f t="shared" si="26"/>
        <v>302.00177777777782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1357.53</v>
      </c>
      <c r="E194" s="59">
        <f t="shared" si="36"/>
        <v>7010.31</v>
      </c>
      <c r="F194" s="44">
        <f t="shared" si="26"/>
        <v>516.40184747298406</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26.54</v>
      </c>
      <c r="E197" s="193">
        <v>168.38</v>
      </c>
      <c r="F197" s="44">
        <f t="shared" si="26"/>
        <v>634.4385832705351</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1330.99</v>
      </c>
      <c r="E201" s="193">
        <v>6841.93</v>
      </c>
      <c r="F201" s="44">
        <f t="shared" si="26"/>
        <v>514.04818969338612</v>
      </c>
    </row>
    <row r="202" spans="1:6" ht="12.75" customHeight="1" x14ac:dyDescent="0.2">
      <c r="A202" s="62">
        <v>34</v>
      </c>
      <c r="B202" s="182" t="s">
        <v>454</v>
      </c>
      <c r="C202" s="267" t="s">
        <v>455</v>
      </c>
      <c r="D202" s="59">
        <f t="shared" ref="D202:E202" si="37">D203+D208+D216</f>
        <v>3.32</v>
      </c>
      <c r="E202" s="59">
        <f t="shared" si="37"/>
        <v>4.9800000000000004</v>
      </c>
      <c r="F202" s="44">
        <f t="shared" si="26"/>
        <v>150.00000000000003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3.32</v>
      </c>
      <c r="E216" s="59">
        <f t="shared" si="40"/>
        <v>4.9800000000000004</v>
      </c>
      <c r="F216" s="44">
        <f t="shared" si="26"/>
        <v>150.00000000000003</v>
      </c>
    </row>
    <row r="217" spans="1:6" ht="12.75" customHeight="1" x14ac:dyDescent="0.2">
      <c r="A217" s="62">
        <v>3431</v>
      </c>
      <c r="B217" s="181" t="s">
        <v>484</v>
      </c>
      <c r="C217" s="267" t="s">
        <v>485</v>
      </c>
      <c r="D217" s="193">
        <v>3.32</v>
      </c>
      <c r="E217" s="193">
        <v>4.9800000000000004</v>
      </c>
      <c r="F217" s="44">
        <f t="shared" si="26"/>
        <v>150.00000000000003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74421.530000000013</v>
      </c>
      <c r="E299" s="59">
        <f>E152-E297+E298</f>
        <v>126720.57999999999</v>
      </c>
      <c r="F299" s="44">
        <f t="shared" si="68"/>
        <v>170.27408600710032</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9203.1700000000128</v>
      </c>
      <c r="E301" s="59">
        <f>IF(E299&gt;=E6,E299-E6,0)</f>
        <v>9122.0099999999802</v>
      </c>
      <c r="F301" s="44">
        <f t="shared" si="68"/>
        <v>99.118129948702105</v>
      </c>
    </row>
    <row r="302" spans="1:6" ht="12.75" customHeight="1" x14ac:dyDescent="0.2">
      <c r="A302" s="62">
        <v>92211</v>
      </c>
      <c r="B302" s="63" t="s">
        <v>645</v>
      </c>
      <c r="C302" s="267" t="s">
        <v>646</v>
      </c>
      <c r="D302" s="193">
        <v>15066.59</v>
      </c>
      <c r="E302" s="193">
        <v>0</v>
      </c>
      <c r="F302" s="44">
        <f t="shared" si="68"/>
        <v>0</v>
      </c>
    </row>
    <row r="303" spans="1:6" ht="12.75" customHeight="1" x14ac:dyDescent="0.2">
      <c r="A303" s="62">
        <v>92221</v>
      </c>
      <c r="B303" s="63" t="s">
        <v>647</v>
      </c>
      <c r="C303" s="267" t="s">
        <v>648</v>
      </c>
      <c r="D303" s="193">
        <v>0</v>
      </c>
      <c r="E303" s="193">
        <v>3330.75</v>
      </c>
      <c r="F303" s="44" t="str">
        <f t="shared" si="68"/>
        <v>-</v>
      </c>
    </row>
    <row r="304" spans="1:6" ht="12.75" customHeight="1" x14ac:dyDescent="0.2">
      <c r="A304" s="62">
        <v>96</v>
      </c>
      <c r="B304" s="228" t="s">
        <v>649</v>
      </c>
      <c r="C304" s="267" t="s">
        <v>650</v>
      </c>
      <c r="D304" s="193">
        <v>504.34</v>
      </c>
      <c r="E304" s="193">
        <v>976.33</v>
      </c>
      <c r="F304" s="44">
        <f t="shared" si="68"/>
        <v>193.58567632946031</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805.55</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805.55</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805.55</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805.55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805.55</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65218.36</v>
      </c>
      <c r="E422" s="59">
        <f>E6+E308</f>
        <v>117598.57</v>
      </c>
      <c r="F422" s="44">
        <f t="shared" si="72"/>
        <v>180.3151290526165</v>
      </c>
    </row>
    <row r="423" spans="1:6" ht="12.75" customHeight="1" x14ac:dyDescent="0.2">
      <c r="A423" s="62" t="s">
        <v>630</v>
      </c>
      <c r="B423" s="63" t="s">
        <v>853</v>
      </c>
      <c r="C423" s="267" t="s">
        <v>854</v>
      </c>
      <c r="D423" s="59">
        <f t="shared" ref="D423:E423" si="103">D299+D360</f>
        <v>74421.530000000013</v>
      </c>
      <c r="E423" s="59">
        <f t="shared" si="103"/>
        <v>127526.12999999999</v>
      </c>
      <c r="F423" s="44">
        <f t="shared" si="72"/>
        <v>171.35650127053285</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9203.1700000000128</v>
      </c>
      <c r="E425" s="59">
        <f t="shared" si="105"/>
        <v>9927.5599999999831</v>
      </c>
      <c r="F425" s="44">
        <f t="shared" si="72"/>
        <v>107.87109224321587</v>
      </c>
    </row>
    <row r="426" spans="1:6" ht="12.75" customHeight="1" x14ac:dyDescent="0.2">
      <c r="A426" s="271" t="s">
        <v>859</v>
      </c>
      <c r="B426" s="182" t="s">
        <v>860</v>
      </c>
      <c r="C426" s="272" t="s">
        <v>861</v>
      </c>
      <c r="D426" s="59">
        <f t="shared" ref="D426:E426" si="106">IF(D302-D303+D419-D420&gt;=0,D302-D303+D419-D420,0)</f>
        <v>15066.59</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3330.75</v>
      </c>
      <c r="F427" s="44" t="str">
        <f t="shared" si="72"/>
        <v>-</v>
      </c>
    </row>
    <row r="428" spans="1:6" ht="24" x14ac:dyDescent="0.2">
      <c r="A428" s="269" t="s">
        <v>864</v>
      </c>
      <c r="B428" s="263" t="s">
        <v>865</v>
      </c>
      <c r="C428" s="270" t="s">
        <v>866</v>
      </c>
      <c r="D428" s="80">
        <f t="shared" ref="D428:E428" si="108">D304+D421</f>
        <v>504.34</v>
      </c>
      <c r="E428" s="80">
        <f t="shared" si="108"/>
        <v>976.33</v>
      </c>
      <c r="F428" s="60">
        <f t="shared" si="72"/>
        <v>193.58567632946031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65218.36</v>
      </c>
      <c r="E643" s="59">
        <f>E422+E430</f>
        <v>117598.57</v>
      </c>
      <c r="F643" s="44">
        <f t="shared" si="109"/>
        <v>180.3151290526165</v>
      </c>
    </row>
    <row r="644" spans="1:6" ht="12.75" customHeight="1" x14ac:dyDescent="0.2">
      <c r="A644" s="62" t="s">
        <v>630</v>
      </c>
      <c r="B644" s="63" t="s">
        <v>1286</v>
      </c>
      <c r="C644" s="267" t="s">
        <v>1287</v>
      </c>
      <c r="D644" s="59">
        <f>D423+D535</f>
        <v>74421.530000000013</v>
      </c>
      <c r="E644" s="59">
        <f>E423+E535</f>
        <v>127526.12999999999</v>
      </c>
      <c r="F644" s="44">
        <f t="shared" si="109"/>
        <v>171.35650127053285</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9203.1700000000128</v>
      </c>
      <c r="E646" s="59">
        <f t="shared" si="164"/>
        <v>9927.5599999999831</v>
      </c>
      <c r="F646" s="44">
        <f t="shared" si="109"/>
        <v>107.87109224321587</v>
      </c>
    </row>
    <row r="647" spans="1:6" ht="24" x14ac:dyDescent="0.2">
      <c r="A647" s="271" t="s">
        <v>1292</v>
      </c>
      <c r="B647" s="63" t="s">
        <v>1293</v>
      </c>
      <c r="C647" s="272" t="s">
        <v>1292</v>
      </c>
      <c r="D647" s="59">
        <f>IF(D426-D427+D641-D642&gt;=0,D426-D427+D641-D642,0)</f>
        <v>15066.59</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3330.75</v>
      </c>
      <c r="F648" s="44" t="str">
        <f t="shared" si="109"/>
        <v>-</v>
      </c>
    </row>
    <row r="649" spans="1:6" ht="24" x14ac:dyDescent="0.2">
      <c r="A649" s="62" t="s">
        <v>630</v>
      </c>
      <c r="B649" s="63" t="s">
        <v>1296</v>
      </c>
      <c r="C649" s="267" t="s">
        <v>1297</v>
      </c>
      <c r="D649" s="59">
        <f t="shared" ref="D649:E649" si="165">IF(D645+D647-D646-D648&gt;=0,D645+D647-D646-D648,0)</f>
        <v>5863.4199999999873</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13258.309999999983</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20789.490000000002</v>
      </c>
      <c r="E654" s="193">
        <v>28095.59</v>
      </c>
      <c r="F654" s="44">
        <f t="shared" si="167"/>
        <v>135.14323824201554</v>
      </c>
    </row>
    <row r="655" spans="1:6" ht="12.75" customHeight="1" x14ac:dyDescent="0.2">
      <c r="A655" s="62" t="s">
        <v>1307</v>
      </c>
      <c r="B655" s="63" t="s">
        <v>1308</v>
      </c>
      <c r="C655" s="267" t="s">
        <v>1307</v>
      </c>
      <c r="D655" s="193">
        <v>20789.490000000002</v>
      </c>
      <c r="E655" s="193">
        <v>28095.59</v>
      </c>
      <c r="F655" s="44">
        <f t="shared" si="167"/>
        <v>135.14323824201554</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12</v>
      </c>
      <c r="E658" s="273">
        <v>19</v>
      </c>
      <c r="F658" s="44">
        <f t="shared" si="167"/>
        <v>158.33333333333331</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12</v>
      </c>
      <c r="E660" s="273">
        <v>15</v>
      </c>
      <c r="F660" s="44">
        <f t="shared" si="167"/>
        <v>125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20232.63</v>
      </c>
      <c r="E724" s="191">
        <v>27869.74</v>
      </c>
      <c r="F724" s="70">
        <f t="shared" si="167"/>
        <v>137.74650156702316</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1955.63</v>
      </c>
      <c r="E734" s="191">
        <v>2146.6799999999998</v>
      </c>
      <c r="F734" s="70">
        <f t="shared" si="167"/>
        <v>109.76923037588908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250.62</v>
      </c>
      <c r="E736" s="193">
        <v>417.75</v>
      </c>
      <c r="F736" s="44">
        <f t="shared" si="167"/>
        <v>166.68661718937037</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E11" sqref="E11"/>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51716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6"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 Bošnjak</cp:lastModifiedBy>
  <cp:lastPrinted>2025-04-09T09:47:17Z</cp:lastPrinted>
  <dcterms:created xsi:type="dcterms:W3CDTF">2022-04-01T05:14:30Z</dcterms:created>
  <dcterms:modified xsi:type="dcterms:W3CDTF">2025-04-09T09:50:26Z</dcterms:modified>
</cp:coreProperties>
</file>